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WXL6F2\share\☆県体関係\☆県体\77回県民スポーツ大会（能美市）2025（R7）\12_参加申込書（11月、3月確認）\77回大会　参加申込書\"/>
    </mc:Choice>
  </mc:AlternateContent>
  <xr:revisionPtr revIDLastSave="0" documentId="13_ncr:1_{6A0C9EF6-C1D2-4F67-B095-0777620819A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７回　バレーボール" sheetId="2" r:id="rId1"/>
    <sheet name="7７回　バレーボール(選手変更)" sheetId="3" r:id="rId2"/>
  </sheets>
  <definedNames>
    <definedName name="_xlnm.Print_Area" localSheetId="0">'7７回　バレーボール'!$A$1:$I$120</definedName>
    <definedName name="_xlnm.Print_Area" localSheetId="1">'7７回　バレーボール(選手変更)'!$A$1:$K$120</definedName>
  </definedNames>
  <calcPr calcId="181029"/>
</workbook>
</file>

<file path=xl/calcChain.xml><?xml version="1.0" encoding="utf-8"?>
<calcChain xmlns="http://schemas.openxmlformats.org/spreadsheetml/2006/main">
  <c r="K1" i="3" l="1"/>
  <c r="I115" i="3"/>
  <c r="I116" i="3"/>
  <c r="I117" i="3"/>
  <c r="I118" i="3"/>
  <c r="I119" i="3"/>
  <c r="I120" i="3"/>
  <c r="I114" i="3"/>
  <c r="I113" i="3"/>
  <c r="I112" i="3"/>
  <c r="I111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80" i="3"/>
  <c r="I79" i="3"/>
  <c r="I78" i="3"/>
  <c r="I77" i="3"/>
  <c r="I55" i="3"/>
  <c r="I56" i="3"/>
  <c r="I57" i="3"/>
  <c r="I58" i="3"/>
  <c r="I59" i="3"/>
  <c r="I60" i="3"/>
  <c r="I54" i="3"/>
  <c r="I53" i="3"/>
  <c r="I52" i="3"/>
  <c r="I51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20" i="3"/>
  <c r="I19" i="3"/>
  <c r="I18" i="3"/>
  <c r="I17" i="3"/>
  <c r="F115" i="2"/>
  <c r="F116" i="2"/>
  <c r="F117" i="2"/>
  <c r="F118" i="2"/>
  <c r="F119" i="2"/>
  <c r="F120" i="2"/>
  <c r="F114" i="2"/>
  <c r="F113" i="2"/>
  <c r="F112" i="2"/>
  <c r="F111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80" i="2"/>
  <c r="F79" i="2"/>
  <c r="F78" i="2"/>
  <c r="F77" i="2"/>
  <c r="F55" i="2"/>
  <c r="F56" i="2"/>
  <c r="F57" i="2"/>
  <c r="F58" i="2"/>
  <c r="F59" i="2"/>
  <c r="F60" i="2"/>
  <c r="F54" i="2"/>
  <c r="F53" i="2"/>
  <c r="F52" i="2"/>
  <c r="F51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20" i="2"/>
  <c r="F19" i="2"/>
  <c r="F18" i="2"/>
  <c r="F17" i="2"/>
  <c r="A37" i="3"/>
  <c r="A61" i="3"/>
  <c r="A97" i="3"/>
  <c r="A97" i="2"/>
  <c r="A61" i="2"/>
  <c r="A37" i="2"/>
  <c r="D108" i="3"/>
  <c r="D107" i="3"/>
  <c r="D106" i="3"/>
  <c r="D105" i="3"/>
  <c r="D104" i="3"/>
  <c r="D74" i="3"/>
  <c r="D73" i="3"/>
  <c r="D72" i="3"/>
  <c r="D71" i="3"/>
  <c r="D70" i="3"/>
  <c r="D69" i="3"/>
  <c r="D68" i="3"/>
  <c r="D48" i="3"/>
  <c r="D47" i="3"/>
  <c r="D46" i="3"/>
  <c r="D45" i="3"/>
  <c r="D44" i="3"/>
  <c r="D14" i="3"/>
  <c r="D13" i="3"/>
  <c r="D12" i="3"/>
  <c r="D11" i="3"/>
  <c r="D10" i="3"/>
  <c r="D9" i="3"/>
  <c r="D8" i="3"/>
  <c r="K97" i="3"/>
  <c r="K61" i="3"/>
  <c r="K37" i="3"/>
  <c r="D120" i="3"/>
  <c r="C120" i="3"/>
  <c r="D119" i="3"/>
  <c r="C119" i="3"/>
  <c r="D118" i="3"/>
  <c r="C118" i="3"/>
  <c r="D117" i="3"/>
  <c r="C117" i="3"/>
  <c r="D116" i="3"/>
  <c r="C116" i="3"/>
  <c r="D115" i="3"/>
  <c r="C115" i="3"/>
  <c r="D114" i="3"/>
  <c r="C114" i="3"/>
  <c r="D113" i="3"/>
  <c r="C113" i="3"/>
  <c r="D96" i="3"/>
  <c r="C96" i="3"/>
  <c r="D95" i="3"/>
  <c r="C95" i="3"/>
  <c r="D94" i="3"/>
  <c r="C94" i="3"/>
  <c r="D93" i="3"/>
  <c r="C93" i="3"/>
  <c r="D92" i="3"/>
  <c r="C92" i="3"/>
  <c r="D91" i="3"/>
  <c r="C91" i="3"/>
  <c r="D90" i="3"/>
  <c r="C90" i="3"/>
  <c r="D89" i="3"/>
  <c r="C89" i="3"/>
  <c r="D88" i="3"/>
  <c r="C88" i="3"/>
  <c r="D87" i="3"/>
  <c r="C87" i="3"/>
  <c r="D86" i="3"/>
  <c r="C86" i="3"/>
  <c r="D85" i="3"/>
  <c r="C85" i="3"/>
  <c r="D84" i="3"/>
  <c r="C84" i="3"/>
  <c r="D83" i="3"/>
  <c r="C83" i="3"/>
  <c r="D82" i="3"/>
  <c r="C82" i="3"/>
  <c r="D81" i="3"/>
  <c r="C81" i="3"/>
  <c r="D80" i="3"/>
  <c r="C80" i="3"/>
  <c r="D79" i="3"/>
  <c r="C79" i="3"/>
  <c r="D60" i="3"/>
  <c r="C60" i="3"/>
  <c r="D59" i="3"/>
  <c r="C59" i="3"/>
  <c r="D58" i="3"/>
  <c r="C58" i="3"/>
  <c r="D57" i="3"/>
  <c r="C57" i="3"/>
  <c r="D56" i="3"/>
  <c r="C56" i="3"/>
  <c r="D55" i="3"/>
  <c r="C55" i="3"/>
  <c r="D54" i="3"/>
  <c r="C54" i="3"/>
  <c r="D53" i="3"/>
  <c r="C53" i="3"/>
  <c r="D36" i="3"/>
  <c r="C36" i="3"/>
  <c r="D35" i="3"/>
  <c r="C35" i="3"/>
  <c r="D34" i="3"/>
  <c r="C34" i="3"/>
  <c r="D33" i="3"/>
  <c r="D32" i="3"/>
  <c r="C32" i="3"/>
  <c r="D31" i="3"/>
  <c r="C31" i="3"/>
  <c r="D30" i="3"/>
  <c r="C30" i="3"/>
  <c r="D29" i="3"/>
  <c r="C29" i="3"/>
  <c r="D28" i="3"/>
  <c r="C28" i="3"/>
  <c r="D27" i="3"/>
  <c r="C27" i="3"/>
  <c r="D26" i="3"/>
  <c r="C26" i="3"/>
  <c r="D25" i="3"/>
  <c r="C25" i="3"/>
  <c r="D24" i="3"/>
  <c r="C24" i="3"/>
  <c r="D23" i="3"/>
  <c r="C23" i="3"/>
  <c r="D22" i="3"/>
  <c r="C22" i="3"/>
  <c r="D21" i="3"/>
  <c r="C21" i="3"/>
  <c r="D20" i="3"/>
  <c r="C20" i="3"/>
  <c r="D19" i="3"/>
  <c r="C19" i="3"/>
</calcChain>
</file>

<file path=xl/sharedStrings.xml><?xml version="1.0" encoding="utf-8"?>
<sst xmlns="http://schemas.openxmlformats.org/spreadsheetml/2006/main" count="402" uniqueCount="58">
  <si>
    <t>市町名</t>
    <rPh sb="0" eb="3">
      <t>シマチメイ</t>
    </rPh>
    <phoneticPr fontId="7"/>
  </si>
  <si>
    <t>①</t>
    <phoneticPr fontId="7"/>
  </si>
  <si>
    <t>バレーボール競技　参加申込者名簿</t>
    <phoneticPr fontId="7"/>
  </si>
  <si>
    <t>②</t>
    <phoneticPr fontId="7"/>
  </si>
  <si>
    <t>男子</t>
    <rPh sb="0" eb="2">
      <t>ダンシ</t>
    </rPh>
    <phoneticPr fontId="7"/>
  </si>
  <si>
    <t>一般の部</t>
    <rPh sb="0" eb="2">
      <t>イッパン</t>
    </rPh>
    <rPh sb="3" eb="4">
      <t>ブ</t>
    </rPh>
    <phoneticPr fontId="7"/>
  </si>
  <si>
    <t>正式競技</t>
    <rPh sb="0" eb="4">
      <t>セイシキキョウギ</t>
    </rPh>
    <phoneticPr fontId="7"/>
  </si>
  <si>
    <t>責任者</t>
    <rPh sb="0" eb="3">
      <t>セキニンシャ</t>
    </rPh>
    <phoneticPr fontId="7"/>
  </si>
  <si>
    <t>監督</t>
    <rPh sb="0" eb="2">
      <t>カントク</t>
    </rPh>
    <phoneticPr fontId="7"/>
  </si>
  <si>
    <t>コーチ</t>
    <phoneticPr fontId="7"/>
  </si>
  <si>
    <t>マネージャー</t>
    <phoneticPr fontId="7"/>
  </si>
  <si>
    <t>キャプテン</t>
    <phoneticPr fontId="7"/>
  </si>
  <si>
    <t>帯同審判員</t>
    <rPh sb="0" eb="5">
      <t>タイドウシンパンイン</t>
    </rPh>
    <phoneticPr fontId="7"/>
  </si>
  <si>
    <t>背番号</t>
    <rPh sb="0" eb="3">
      <t>セバンゴウ</t>
    </rPh>
    <phoneticPr fontId="7"/>
  </si>
  <si>
    <t>氏名</t>
    <rPh sb="0" eb="2">
      <t>シメイ</t>
    </rPh>
    <phoneticPr fontId="7"/>
  </si>
  <si>
    <t>生年月日</t>
    <rPh sb="0" eb="4">
      <t>セイネンガッピ</t>
    </rPh>
    <phoneticPr fontId="7"/>
  </si>
  <si>
    <t>年令</t>
    <rPh sb="0" eb="2">
      <t>ネンレイ</t>
    </rPh>
    <phoneticPr fontId="7"/>
  </si>
  <si>
    <t>所属市町</t>
    <rPh sb="0" eb="4">
      <t>ショゾクシマチ</t>
    </rPh>
    <phoneticPr fontId="7"/>
  </si>
  <si>
    <t>例</t>
    <rPh sb="0" eb="1">
      <t>レイ</t>
    </rPh>
    <phoneticPr fontId="7"/>
  </si>
  <si>
    <t>石川　千点</t>
    <rPh sb="0" eb="2">
      <t>イシカワ</t>
    </rPh>
    <rPh sb="3" eb="5">
      <t>センテン</t>
    </rPh>
    <phoneticPr fontId="7"/>
  </si>
  <si>
    <t>選手</t>
    <rPh sb="0" eb="2">
      <t>センシュ</t>
    </rPh>
    <phoneticPr fontId="7"/>
  </si>
  <si>
    <t>壮年の部</t>
    <rPh sb="0" eb="2">
      <t>ソウネン</t>
    </rPh>
    <rPh sb="3" eb="4">
      <t>ブ</t>
    </rPh>
    <phoneticPr fontId="7"/>
  </si>
  <si>
    <t>40歳以上</t>
    <rPh sb="2" eb="5">
      <t>サイイジョウ</t>
    </rPh>
    <phoneticPr fontId="7"/>
  </si>
  <si>
    <t>女子</t>
    <rPh sb="0" eb="2">
      <t>ジョシ</t>
    </rPh>
    <phoneticPr fontId="7"/>
  </si>
  <si>
    <t>石川　百点</t>
    <rPh sb="0" eb="2">
      <t>イシカワ</t>
    </rPh>
    <rPh sb="3" eb="4">
      <t>ヒャク</t>
    </rPh>
    <rPh sb="4" eb="5">
      <t>テン</t>
    </rPh>
    <phoneticPr fontId="7"/>
  </si>
  <si>
    <t>緑中学校</t>
    <rPh sb="0" eb="1">
      <t>ミドリ</t>
    </rPh>
    <rPh sb="1" eb="4">
      <t>チュウガッコウ</t>
    </rPh>
    <phoneticPr fontId="7"/>
  </si>
  <si>
    <t>金沢市</t>
    <rPh sb="0" eb="3">
      <t>カナザワシ</t>
    </rPh>
    <phoneticPr fontId="11"/>
  </si>
  <si>
    <t>七尾市</t>
    <rPh sb="0" eb="3">
      <t>ナナオシ</t>
    </rPh>
    <phoneticPr fontId="11"/>
  </si>
  <si>
    <t>小松市</t>
    <rPh sb="0" eb="3">
      <t>コマツシ</t>
    </rPh>
    <phoneticPr fontId="11"/>
  </si>
  <si>
    <t>輪島市</t>
    <rPh sb="0" eb="3">
      <t>ワジマシ</t>
    </rPh>
    <phoneticPr fontId="11"/>
  </si>
  <si>
    <t>珠洲市</t>
    <rPh sb="0" eb="3">
      <t>スズシ</t>
    </rPh>
    <phoneticPr fontId="11"/>
  </si>
  <si>
    <t>加賀市</t>
    <rPh sb="0" eb="3">
      <t>カガシ</t>
    </rPh>
    <phoneticPr fontId="11"/>
  </si>
  <si>
    <t>羽咋市</t>
    <rPh sb="0" eb="3">
      <t>ハクイシ</t>
    </rPh>
    <phoneticPr fontId="11"/>
  </si>
  <si>
    <t>かほく市</t>
    <rPh sb="3" eb="4">
      <t>シ</t>
    </rPh>
    <phoneticPr fontId="11"/>
  </si>
  <si>
    <t>白山市</t>
    <rPh sb="0" eb="2">
      <t>ハクサン</t>
    </rPh>
    <rPh sb="2" eb="3">
      <t>シ</t>
    </rPh>
    <phoneticPr fontId="11"/>
  </si>
  <si>
    <t>能美市</t>
    <rPh sb="0" eb="2">
      <t>ノミ</t>
    </rPh>
    <rPh sb="2" eb="3">
      <t>シ</t>
    </rPh>
    <phoneticPr fontId="11"/>
  </si>
  <si>
    <t>野々市市</t>
    <rPh sb="0" eb="3">
      <t>ノノイチ</t>
    </rPh>
    <rPh sb="3" eb="4">
      <t>シ</t>
    </rPh>
    <phoneticPr fontId="11"/>
  </si>
  <si>
    <t>川北町</t>
    <rPh sb="0" eb="3">
      <t>カワキタマチ</t>
    </rPh>
    <phoneticPr fontId="11"/>
  </si>
  <si>
    <t>津幡町</t>
    <rPh sb="0" eb="3">
      <t>ツバタマチ</t>
    </rPh>
    <phoneticPr fontId="11"/>
  </si>
  <si>
    <t>内灘町</t>
    <rPh sb="0" eb="3">
      <t>ウチナダマチ</t>
    </rPh>
    <phoneticPr fontId="11"/>
  </si>
  <si>
    <t>志賀町</t>
    <rPh sb="0" eb="3">
      <t>シカマチ</t>
    </rPh>
    <phoneticPr fontId="11"/>
  </si>
  <si>
    <t>宝達志水町</t>
    <rPh sb="0" eb="2">
      <t>ホウダツ</t>
    </rPh>
    <rPh sb="2" eb="5">
      <t>シミズチョウ</t>
    </rPh>
    <phoneticPr fontId="11"/>
  </si>
  <si>
    <t>中能登町</t>
    <rPh sb="0" eb="1">
      <t>ナカ</t>
    </rPh>
    <rPh sb="1" eb="4">
      <t>ノトチョウ</t>
    </rPh>
    <phoneticPr fontId="11"/>
  </si>
  <si>
    <t>穴水町</t>
    <rPh sb="0" eb="3">
      <t>アナミズマチ</t>
    </rPh>
    <phoneticPr fontId="11"/>
  </si>
  <si>
    <t>能登町</t>
    <rPh sb="0" eb="3">
      <t>ノトチョウ</t>
    </rPh>
    <phoneticPr fontId="11"/>
  </si>
  <si>
    <t>氏名</t>
    <rPh sb="0" eb="2">
      <t>シメイ</t>
    </rPh>
    <phoneticPr fontId="5"/>
  </si>
  <si>
    <t>所属市町
確認事項</t>
    <rPh sb="0" eb="2">
      <t>ショゾク</t>
    </rPh>
    <rPh sb="2" eb="4">
      <t>シチョウ</t>
    </rPh>
    <rPh sb="5" eb="7">
      <t>カクニン</t>
    </rPh>
    <rPh sb="7" eb="9">
      <t>ジコウ</t>
    </rPh>
    <phoneticPr fontId="7"/>
  </si>
  <si>
    <t>連絡先</t>
    <rPh sb="0" eb="3">
      <t>レンラクサキ</t>
    </rPh>
    <phoneticPr fontId="5"/>
  </si>
  <si>
    <t>石川　十点</t>
    <rPh sb="0" eb="2">
      <t>イシカワ</t>
    </rPh>
    <rPh sb="3" eb="4">
      <t>ジュッ</t>
    </rPh>
    <rPh sb="4" eb="5">
      <t>テン</t>
    </rPh>
    <phoneticPr fontId="7"/>
  </si>
  <si>
    <t>石川　一点</t>
    <rPh sb="0" eb="2">
      <t>イシカワ</t>
    </rPh>
    <rPh sb="3" eb="4">
      <t>イチ</t>
    </rPh>
    <rPh sb="4" eb="5">
      <t>テン</t>
    </rPh>
    <phoneticPr fontId="7"/>
  </si>
  <si>
    <t>所属市町確認事項</t>
    <rPh sb="0" eb="2">
      <t>ショゾク</t>
    </rPh>
    <rPh sb="2" eb="4">
      <t>シチョウ</t>
    </rPh>
    <rPh sb="4" eb="6">
      <t>カクニン</t>
    </rPh>
    <rPh sb="6" eb="8">
      <t>ジコウ</t>
    </rPh>
    <phoneticPr fontId="7"/>
  </si>
  <si>
    <t>➡</t>
    <phoneticPr fontId="5"/>
  </si>
  <si>
    <t>バレーボール競技　参加申込者名簿（変更）</t>
    <rPh sb="14" eb="16">
      <t>メイボ</t>
    </rPh>
    <rPh sb="17" eb="19">
      <t>ヘンコウ</t>
    </rPh>
    <phoneticPr fontId="7"/>
  </si>
  <si>
    <t>金沢市稚日野町</t>
    <rPh sb="0" eb="3">
      <t>カナザワシ</t>
    </rPh>
    <rPh sb="3" eb="4">
      <t>チ</t>
    </rPh>
    <rPh sb="4" eb="5">
      <t>ニチ</t>
    </rPh>
    <rPh sb="5" eb="6">
      <t>ノ</t>
    </rPh>
    <rPh sb="6" eb="7">
      <t>マチ</t>
    </rPh>
    <phoneticPr fontId="7"/>
  </si>
  <si>
    <t>年齢</t>
    <rPh sb="0" eb="2">
      <t>ネンレイ</t>
    </rPh>
    <phoneticPr fontId="7"/>
  </si>
  <si>
    <t>第７７回石川県民スポーツ大会夏季大会</t>
    <rPh sb="0" eb="1">
      <t>ダイ</t>
    </rPh>
    <rPh sb="3" eb="4">
      <t>カイ</t>
    </rPh>
    <rPh sb="4" eb="6">
      <t>イシカワ</t>
    </rPh>
    <rPh sb="6" eb="8">
      <t>ケンミン</t>
    </rPh>
    <rPh sb="12" eb="14">
      <t>タイカイ</t>
    </rPh>
    <rPh sb="14" eb="16">
      <t>カキ</t>
    </rPh>
    <rPh sb="16" eb="18">
      <t>タイカイ</t>
    </rPh>
    <phoneticPr fontId="3"/>
  </si>
  <si>
    <t>※1985年4月1日以前に生まれたもの</t>
    <rPh sb="9" eb="10">
      <t>ニチ</t>
    </rPh>
    <phoneticPr fontId="6"/>
  </si>
  <si>
    <t>③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</si>
</sst>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.8"/>
      <name val="ＭＳ 明朝"/>
      <family val="1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0" tint="-0.34998626667073579"/>
      <name val="ＭＳ Ｐゴシック"/>
      <family val="2"/>
      <charset val="128"/>
      <scheme val="minor"/>
    </font>
    <font>
      <sz val="16"/>
      <color theme="0" tint="-0.34998626667073579"/>
      <name val="ＭＳ Ｐゴシック"/>
      <family val="3"/>
      <charset val="128"/>
      <scheme val="minor"/>
    </font>
    <font>
      <sz val="9"/>
      <color theme="0" tint="-0.34998626667073579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10" fillId="0" borderId="0"/>
  </cellStyleXfs>
  <cellXfs count="185">
    <xf numFmtId="0" fontId="0" fillId="0" borderId="0" xfId="0">
      <alignment vertical="center"/>
    </xf>
    <xf numFmtId="0" fontId="4" fillId="0" borderId="0" xfId="1" applyFont="1">
      <alignment vertical="center"/>
    </xf>
    <xf numFmtId="0" fontId="6" fillId="0" borderId="0" xfId="1" applyFont="1">
      <alignment vertical="center"/>
    </xf>
    <xf numFmtId="0" fontId="8" fillId="0" borderId="0" xfId="1" applyFont="1">
      <alignment vertical="center"/>
    </xf>
    <xf numFmtId="0" fontId="9" fillId="0" borderId="0" xfId="1" applyFont="1" applyAlignment="1">
      <alignment horizontal="center" vertical="center" shrinkToFit="1"/>
    </xf>
    <xf numFmtId="0" fontId="9" fillId="0" borderId="4" xfId="1" applyFont="1" applyBorder="1" applyAlignment="1">
      <alignment horizontal="center" vertical="center" shrinkToFit="1"/>
    </xf>
    <xf numFmtId="0" fontId="9" fillId="0" borderId="5" xfId="1" applyFont="1" applyBorder="1" applyAlignment="1">
      <alignment horizontal="center" vertical="center" shrinkToFit="1"/>
    </xf>
    <xf numFmtId="0" fontId="2" fillId="0" borderId="0" xfId="1" applyFont="1" applyAlignment="1">
      <alignment horizontal="center" vertical="center" shrinkToFit="1"/>
    </xf>
    <xf numFmtId="0" fontId="15" fillId="2" borderId="19" xfId="1" applyFont="1" applyFill="1" applyBorder="1" applyAlignment="1">
      <alignment horizontal="center" vertical="center" shrinkToFit="1"/>
    </xf>
    <xf numFmtId="0" fontId="9" fillId="2" borderId="18" xfId="1" applyFont="1" applyFill="1" applyBorder="1" applyAlignment="1">
      <alignment horizontal="center" vertical="center" shrinkToFit="1"/>
    </xf>
    <xf numFmtId="0" fontId="9" fillId="2" borderId="30" xfId="1" applyFont="1" applyFill="1" applyBorder="1" applyAlignment="1">
      <alignment horizontal="center" vertical="center" shrinkToFit="1"/>
    </xf>
    <xf numFmtId="0" fontId="9" fillId="2" borderId="25" xfId="1" applyFont="1" applyFill="1" applyBorder="1" applyAlignment="1">
      <alignment horizontal="center" vertical="center" shrinkToFit="1"/>
    </xf>
    <xf numFmtId="0" fontId="9" fillId="2" borderId="24" xfId="1" applyFont="1" applyFill="1" applyBorder="1" applyAlignment="1">
      <alignment horizontal="center" vertical="center" shrinkToFit="1"/>
    </xf>
    <xf numFmtId="0" fontId="9" fillId="2" borderId="33" xfId="1" applyFont="1" applyFill="1" applyBorder="1" applyAlignment="1">
      <alignment horizontal="center" vertical="center" shrinkToFit="1"/>
    </xf>
    <xf numFmtId="0" fontId="9" fillId="0" borderId="27" xfId="1" applyFont="1" applyBorder="1" applyAlignment="1">
      <alignment horizontal="center" vertical="center" shrinkToFit="1"/>
    </xf>
    <xf numFmtId="0" fontId="9" fillId="0" borderId="3" xfId="1" applyFont="1" applyBorder="1" applyAlignment="1">
      <alignment horizontal="center" vertical="center" shrinkToFit="1"/>
    </xf>
    <xf numFmtId="0" fontId="9" fillId="0" borderId="11" xfId="1" applyFont="1" applyBorder="1" applyAlignment="1">
      <alignment horizontal="center" vertical="center" shrinkToFit="1"/>
    </xf>
    <xf numFmtId="0" fontId="9" fillId="0" borderId="21" xfId="1" applyFont="1" applyBorder="1" applyAlignment="1">
      <alignment horizontal="center" vertical="center" shrinkToFit="1"/>
    </xf>
    <xf numFmtId="0" fontId="9" fillId="0" borderId="25" xfId="1" applyFont="1" applyBorder="1" applyAlignment="1">
      <alignment horizontal="center" vertical="center" shrinkToFit="1"/>
    </xf>
    <xf numFmtId="0" fontId="9" fillId="0" borderId="24" xfId="1" applyFont="1" applyBorder="1" applyAlignment="1">
      <alignment horizontal="center" vertical="center" shrinkToFit="1"/>
    </xf>
    <xf numFmtId="0" fontId="9" fillId="0" borderId="33" xfId="1" applyFont="1" applyBorder="1" applyAlignment="1">
      <alignment horizontal="center" vertical="center" shrinkToFit="1"/>
    </xf>
    <xf numFmtId="0" fontId="9" fillId="0" borderId="46" xfId="1" applyFont="1" applyBorder="1" applyAlignment="1">
      <alignment horizontal="center" vertical="center" shrinkToFit="1"/>
    </xf>
    <xf numFmtId="0" fontId="9" fillId="2" borderId="19" xfId="1" applyFont="1" applyFill="1" applyBorder="1" applyAlignment="1">
      <alignment horizontal="center" vertical="center" shrinkToFit="1"/>
    </xf>
    <xf numFmtId="0" fontId="2" fillId="0" borderId="0" xfId="1" applyFont="1" applyAlignment="1">
      <alignment horizontal="center" vertical="center"/>
    </xf>
    <xf numFmtId="0" fontId="2" fillId="0" borderId="0" xfId="1" applyFont="1">
      <alignment vertical="center"/>
    </xf>
    <xf numFmtId="0" fontId="2" fillId="0" borderId="0" xfId="1" applyFont="1" applyAlignment="1">
      <alignment vertical="center" shrinkToFit="1"/>
    </xf>
    <xf numFmtId="0" fontId="16" fillId="0" borderId="1" xfId="1" applyFont="1" applyBorder="1" applyAlignment="1">
      <alignment horizontal="center" vertical="center" shrinkToFit="1"/>
    </xf>
    <xf numFmtId="0" fontId="14" fillId="0" borderId="0" xfId="1" applyFont="1" applyAlignment="1">
      <alignment horizontal="center" vertical="center" shrinkToFit="1"/>
    </xf>
    <xf numFmtId="0" fontId="2" fillId="0" borderId="0" xfId="1" applyFont="1" applyAlignment="1">
      <alignment horizontal="left" vertical="center" shrinkToFit="1"/>
    </xf>
    <xf numFmtId="0" fontId="9" fillId="0" borderId="13" xfId="1" applyFont="1" applyBorder="1" applyAlignment="1">
      <alignment horizontal="center" vertical="center" shrinkToFit="1"/>
    </xf>
    <xf numFmtId="0" fontId="9" fillId="0" borderId="47" xfId="1" applyFont="1" applyBorder="1" applyAlignment="1">
      <alignment horizontal="center" vertical="center" shrinkToFit="1"/>
    </xf>
    <xf numFmtId="0" fontId="15" fillId="0" borderId="28" xfId="1" applyFont="1" applyBorder="1" applyAlignment="1">
      <alignment horizontal="center" vertical="center" shrinkToFit="1"/>
    </xf>
    <xf numFmtId="0" fontId="14" fillId="0" borderId="5" xfId="1" applyFont="1" applyBorder="1" applyAlignment="1">
      <alignment horizontal="center" vertical="center" shrinkToFit="1"/>
    </xf>
    <xf numFmtId="0" fontId="15" fillId="0" borderId="4" xfId="1" applyFont="1" applyBorder="1" applyAlignment="1">
      <alignment horizontal="center" vertical="center" shrinkToFit="1"/>
    </xf>
    <xf numFmtId="0" fontId="15" fillId="0" borderId="37" xfId="1" applyFont="1" applyBorder="1" applyAlignment="1">
      <alignment horizontal="center" vertical="center" shrinkToFit="1"/>
    </xf>
    <xf numFmtId="0" fontId="15" fillId="0" borderId="21" xfId="1" applyFont="1" applyBorder="1" applyAlignment="1">
      <alignment horizontal="center" vertical="center" shrinkToFit="1"/>
    </xf>
    <xf numFmtId="0" fontId="15" fillId="0" borderId="24" xfId="1" applyFont="1" applyBorder="1" applyAlignment="1">
      <alignment horizontal="center" vertical="center" shrinkToFit="1"/>
    </xf>
    <xf numFmtId="0" fontId="15" fillId="0" borderId="25" xfId="1" applyFont="1" applyBorder="1" applyAlignment="1">
      <alignment horizontal="center" vertical="center" shrinkToFit="1"/>
    </xf>
    <xf numFmtId="0" fontId="15" fillId="0" borderId="3" xfId="1" applyFont="1" applyBorder="1" applyAlignment="1">
      <alignment horizontal="center" vertical="center" shrinkToFit="1"/>
    </xf>
    <xf numFmtId="0" fontId="15" fillId="0" borderId="40" xfId="1" applyFont="1" applyBorder="1" applyAlignment="1">
      <alignment horizontal="center" vertical="center" shrinkToFit="1"/>
    </xf>
    <xf numFmtId="0" fontId="16" fillId="0" borderId="48" xfId="1" applyFont="1" applyBorder="1" applyAlignment="1">
      <alignment horizontal="center" vertical="center" shrinkToFit="1"/>
    </xf>
    <xf numFmtId="0" fontId="2" fillId="0" borderId="0" xfId="1" applyFont="1" applyAlignment="1">
      <alignment horizontal="left" vertical="center"/>
    </xf>
    <xf numFmtId="55" fontId="14" fillId="0" borderId="0" xfId="1" applyNumberFormat="1" applyFont="1" applyAlignment="1">
      <alignment horizontal="center" vertical="center" shrinkToFit="1"/>
    </xf>
    <xf numFmtId="0" fontId="14" fillId="0" borderId="0" xfId="1" applyFont="1" applyAlignment="1">
      <alignment horizontal="left" vertical="center" shrinkToFit="1"/>
    </xf>
    <xf numFmtId="0" fontId="16" fillId="0" borderId="5" xfId="1" applyFont="1" applyBorder="1" applyAlignment="1">
      <alignment horizontal="center" vertical="center" shrinkToFit="1"/>
    </xf>
    <xf numFmtId="0" fontId="9" fillId="0" borderId="14" xfId="1" applyFont="1" applyBorder="1" applyAlignment="1">
      <alignment horizontal="center" vertical="center" shrinkToFit="1"/>
    </xf>
    <xf numFmtId="0" fontId="15" fillId="0" borderId="14" xfId="1" applyFont="1" applyBorder="1" applyAlignment="1">
      <alignment horizontal="center" vertical="center" shrinkToFit="1"/>
    </xf>
    <xf numFmtId="0" fontId="15" fillId="0" borderId="12" xfId="1" applyFont="1" applyBorder="1" applyAlignment="1">
      <alignment horizontal="center" vertical="center" shrinkToFit="1"/>
    </xf>
    <xf numFmtId="0" fontId="15" fillId="0" borderId="13" xfId="1" applyFont="1" applyBorder="1" applyAlignment="1">
      <alignment horizontal="center" vertical="center" shrinkToFit="1"/>
    </xf>
    <xf numFmtId="0" fontId="9" fillId="0" borderId="14" xfId="1" applyFont="1" applyBorder="1" applyAlignment="1">
      <alignment horizontal="center" vertical="center" wrapText="1" shrinkToFit="1"/>
    </xf>
    <xf numFmtId="0" fontId="9" fillId="2" borderId="29" xfId="1" applyFont="1" applyFill="1" applyBorder="1" applyAlignment="1">
      <alignment horizontal="center" vertical="center" shrinkToFit="1"/>
    </xf>
    <xf numFmtId="0" fontId="9" fillId="2" borderId="32" xfId="1" applyFont="1" applyFill="1" applyBorder="1" applyAlignment="1">
      <alignment horizontal="center" vertical="center" shrinkToFit="1"/>
    </xf>
    <xf numFmtId="0" fontId="15" fillId="0" borderId="27" xfId="1" applyFont="1" applyBorder="1" applyAlignment="1">
      <alignment horizontal="center" vertical="center" shrinkToFit="1"/>
    </xf>
    <xf numFmtId="0" fontId="15" fillId="0" borderId="5" xfId="1" applyFont="1" applyBorder="1" applyAlignment="1">
      <alignment horizontal="center" vertical="center" shrinkToFit="1"/>
    </xf>
    <xf numFmtId="0" fontId="16" fillId="0" borderId="11" xfId="1" applyFont="1" applyBorder="1" applyAlignment="1">
      <alignment horizontal="center" vertical="center" shrinkToFit="1"/>
    </xf>
    <xf numFmtId="0" fontId="9" fillId="0" borderId="5" xfId="1" applyFont="1" applyBorder="1" applyAlignment="1">
      <alignment horizontal="center" vertical="center" wrapText="1" shrinkToFit="1"/>
    </xf>
    <xf numFmtId="0" fontId="9" fillId="2" borderId="27" xfId="1" applyFont="1" applyFill="1" applyBorder="1" applyAlignment="1">
      <alignment horizontal="center" vertical="center" shrinkToFit="1"/>
    </xf>
    <xf numFmtId="0" fontId="9" fillId="2" borderId="3" xfId="1" applyFont="1" applyFill="1" applyBorder="1" applyAlignment="1">
      <alignment horizontal="center" vertical="center" shrinkToFit="1"/>
    </xf>
    <xf numFmtId="0" fontId="9" fillId="2" borderId="5" xfId="1" applyFont="1" applyFill="1" applyBorder="1" applyAlignment="1">
      <alignment horizontal="center" vertical="center" shrinkToFit="1"/>
    </xf>
    <xf numFmtId="0" fontId="9" fillId="2" borderId="21" xfId="1" applyFont="1" applyFill="1" applyBorder="1" applyAlignment="1">
      <alignment horizontal="center" vertical="center" shrinkToFit="1"/>
    </xf>
    <xf numFmtId="0" fontId="9" fillId="2" borderId="4" xfId="1" applyFont="1" applyFill="1" applyBorder="1" applyAlignment="1">
      <alignment horizontal="center" vertical="center" shrinkToFit="1"/>
    </xf>
    <xf numFmtId="0" fontId="15" fillId="3" borderId="34" xfId="1" applyFont="1" applyFill="1" applyBorder="1" applyAlignment="1" applyProtection="1">
      <alignment horizontal="center" vertical="center" shrinkToFit="1"/>
      <protection locked="0"/>
    </xf>
    <xf numFmtId="0" fontId="15" fillId="3" borderId="11" xfId="1" applyFont="1" applyFill="1" applyBorder="1" applyAlignment="1" applyProtection="1">
      <alignment horizontal="center" vertical="center" shrinkToFit="1"/>
      <protection locked="0"/>
    </xf>
    <xf numFmtId="0" fontId="15" fillId="3" borderId="31" xfId="1" applyFont="1" applyFill="1" applyBorder="1" applyAlignment="1" applyProtection="1">
      <alignment horizontal="center" vertical="center" shrinkToFit="1"/>
      <protection locked="0"/>
    </xf>
    <xf numFmtId="0" fontId="15" fillId="3" borderId="5" xfId="1" applyFont="1" applyFill="1" applyBorder="1" applyAlignment="1" applyProtection="1">
      <alignment horizontal="center" vertical="center" shrinkToFit="1"/>
      <protection locked="0"/>
    </xf>
    <xf numFmtId="0" fontId="15" fillId="3" borderId="32" xfId="1" applyFont="1" applyFill="1" applyBorder="1" applyAlignment="1" applyProtection="1">
      <alignment horizontal="center" vertical="center" shrinkToFit="1"/>
      <protection locked="0"/>
    </xf>
    <xf numFmtId="0" fontId="15" fillId="3" borderId="33" xfId="1" applyFont="1" applyFill="1" applyBorder="1" applyAlignment="1" applyProtection="1">
      <alignment horizontal="center" vertical="center" shrinkToFit="1"/>
      <protection locked="0"/>
    </xf>
    <xf numFmtId="0" fontId="9" fillId="0" borderId="41" xfId="1" applyFont="1" applyBorder="1" applyAlignment="1">
      <alignment horizontal="center" vertical="center" shrinkToFit="1"/>
    </xf>
    <xf numFmtId="0" fontId="14" fillId="0" borderId="28" xfId="1" applyFont="1" applyBorder="1" applyAlignment="1">
      <alignment vertical="center" shrinkToFit="1"/>
    </xf>
    <xf numFmtId="0" fontId="9" fillId="2" borderId="5" xfId="1" applyFont="1" applyFill="1" applyBorder="1" applyAlignment="1">
      <alignment horizontal="left" vertical="center" shrinkToFit="1"/>
    </xf>
    <xf numFmtId="0" fontId="15" fillId="3" borderId="5" xfId="1" applyFont="1" applyFill="1" applyBorder="1" applyAlignment="1" applyProtection="1">
      <alignment horizontal="left" vertical="center" shrinkToFit="1"/>
      <protection locked="0"/>
    </xf>
    <xf numFmtId="0" fontId="9" fillId="2" borderId="19" xfId="1" applyFont="1" applyFill="1" applyBorder="1" applyAlignment="1">
      <alignment horizontal="left" vertical="center" shrinkToFit="1"/>
    </xf>
    <xf numFmtId="0" fontId="9" fillId="2" borderId="25" xfId="1" applyFont="1" applyFill="1" applyBorder="1" applyAlignment="1">
      <alignment horizontal="left" vertical="center" shrinkToFit="1"/>
    </xf>
    <xf numFmtId="0" fontId="15" fillId="3" borderId="27" xfId="1" applyFont="1" applyFill="1" applyBorder="1" applyAlignment="1" applyProtection="1">
      <alignment horizontal="left" vertical="center" shrinkToFit="1"/>
      <protection locked="0"/>
    </xf>
    <xf numFmtId="0" fontId="15" fillId="3" borderId="21" xfId="1" applyFont="1" applyFill="1" applyBorder="1" applyAlignment="1" applyProtection="1">
      <alignment horizontal="left" vertical="center" shrinkToFit="1"/>
      <protection locked="0"/>
    </xf>
    <xf numFmtId="0" fontId="15" fillId="3" borderId="25" xfId="1" applyFont="1" applyFill="1" applyBorder="1" applyAlignment="1" applyProtection="1">
      <alignment horizontal="left" vertical="center" shrinkToFit="1"/>
      <protection locked="0"/>
    </xf>
    <xf numFmtId="0" fontId="13" fillId="0" borderId="0" xfId="1" applyFont="1">
      <alignment vertical="center"/>
    </xf>
    <xf numFmtId="0" fontId="13" fillId="0" borderId="0" xfId="1" applyFont="1" applyAlignment="1">
      <alignment horizontal="center" vertical="center" shrinkToFit="1"/>
    </xf>
    <xf numFmtId="0" fontId="13" fillId="0" borderId="49" xfId="1" applyFont="1" applyBorder="1" applyAlignment="1">
      <alignment vertical="center" shrinkToFit="1"/>
    </xf>
    <xf numFmtId="0" fontId="13" fillId="2" borderId="0" xfId="1" applyFont="1" applyFill="1" applyAlignment="1">
      <alignment horizontal="center" vertical="center" shrinkToFit="1"/>
    </xf>
    <xf numFmtId="0" fontId="13" fillId="0" borderId="0" xfId="1" applyFont="1" applyAlignment="1">
      <alignment vertical="center" shrinkToFit="1"/>
    </xf>
    <xf numFmtId="0" fontId="13" fillId="0" borderId="15" xfId="1" applyFont="1" applyBorder="1" applyAlignment="1">
      <alignment horizontal="center" vertical="center" shrinkToFit="1"/>
    </xf>
    <xf numFmtId="0" fontId="13" fillId="2" borderId="15" xfId="1" applyFont="1" applyFill="1" applyBorder="1" applyAlignment="1">
      <alignment horizontal="center" vertical="center" shrinkToFit="1"/>
    </xf>
    <xf numFmtId="0" fontId="17" fillId="0" borderId="0" xfId="1" applyFont="1" applyAlignment="1">
      <alignment horizontal="left" vertical="center"/>
    </xf>
    <xf numFmtId="0" fontId="17" fillId="0" borderId="0" xfId="1" applyFont="1" applyAlignment="1">
      <alignment horizontal="center" vertical="center" shrinkToFit="1"/>
    </xf>
    <xf numFmtId="0" fontId="17" fillId="0" borderId="0" xfId="1" applyFont="1">
      <alignment vertical="center"/>
    </xf>
    <xf numFmtId="0" fontId="18" fillId="0" borderId="0" xfId="1" applyFont="1" applyAlignment="1">
      <alignment horizontal="center" vertical="center" shrinkToFit="1"/>
    </xf>
    <xf numFmtId="0" fontId="17" fillId="0" borderId="0" xfId="1" applyFont="1" applyAlignment="1">
      <alignment horizontal="center" vertical="center"/>
    </xf>
    <xf numFmtId="0" fontId="19" fillId="0" borderId="0" xfId="2" applyFont="1" applyAlignment="1">
      <alignment horizontal="left" vertical="center"/>
    </xf>
    <xf numFmtId="0" fontId="19" fillId="0" borderId="0" xfId="2" applyFont="1" applyAlignment="1">
      <alignment horizontal="left" vertical="center" shrinkToFit="1"/>
    </xf>
    <xf numFmtId="0" fontId="17" fillId="0" borderId="0" xfId="1" applyFont="1" applyAlignment="1">
      <alignment horizontal="left" vertical="center" shrinkToFit="1"/>
    </xf>
    <xf numFmtId="0" fontId="18" fillId="0" borderId="0" xfId="1" applyFont="1" applyAlignment="1">
      <alignment horizontal="left" vertical="center" shrinkToFit="1"/>
    </xf>
    <xf numFmtId="0" fontId="9" fillId="0" borderId="12" xfId="1" applyFont="1" applyBorder="1" applyAlignment="1">
      <alignment horizontal="center" vertical="center" shrinkToFit="1"/>
    </xf>
    <xf numFmtId="0" fontId="3" fillId="0" borderId="13" xfId="1" applyBorder="1" applyAlignment="1">
      <alignment horizontal="center" vertical="center" shrinkToFit="1"/>
    </xf>
    <xf numFmtId="0" fontId="1" fillId="0" borderId="13" xfId="1" applyFont="1" applyBorder="1" applyAlignment="1">
      <alignment horizontal="center" vertical="center" shrinkToFit="1"/>
    </xf>
    <xf numFmtId="0" fontId="9" fillId="4" borderId="11" xfId="1" applyFont="1" applyFill="1" applyBorder="1" applyAlignment="1">
      <alignment horizontal="center" vertical="center" shrinkToFit="1"/>
    </xf>
    <xf numFmtId="0" fontId="9" fillId="4" borderId="5" xfId="1" applyFont="1" applyFill="1" applyBorder="1" applyAlignment="1">
      <alignment horizontal="center" vertical="center" shrinkToFit="1"/>
    </xf>
    <xf numFmtId="14" fontId="3" fillId="5" borderId="30" xfId="1" applyNumberFormat="1" applyFill="1" applyBorder="1" applyAlignment="1">
      <alignment horizontal="center" vertical="center" shrinkToFit="1"/>
    </xf>
    <xf numFmtId="14" fontId="3" fillId="5" borderId="33" xfId="1" applyNumberFormat="1" applyFill="1" applyBorder="1" applyAlignment="1">
      <alignment horizontal="center" vertical="center" shrinkToFit="1"/>
    </xf>
    <xf numFmtId="0" fontId="3" fillId="4" borderId="30" xfId="1" applyFill="1" applyBorder="1" applyAlignment="1">
      <alignment horizontal="center" vertical="center" shrinkToFit="1"/>
    </xf>
    <xf numFmtId="0" fontId="3" fillId="4" borderId="33" xfId="1" applyFill="1" applyBorder="1" applyAlignment="1">
      <alignment horizontal="center" vertical="center" shrinkToFit="1"/>
    </xf>
    <xf numFmtId="14" fontId="9" fillId="2" borderId="30" xfId="1" applyNumberFormat="1" applyFont="1" applyFill="1" applyBorder="1" applyAlignment="1">
      <alignment horizontal="center" vertical="center" shrinkToFit="1"/>
    </xf>
    <xf numFmtId="14" fontId="9" fillId="2" borderId="33" xfId="1" applyNumberFormat="1" applyFont="1" applyFill="1" applyBorder="1" applyAlignment="1">
      <alignment horizontal="center" vertical="center" shrinkToFit="1"/>
    </xf>
    <xf numFmtId="14" fontId="9" fillId="3" borderId="11" xfId="1" applyNumberFormat="1" applyFont="1" applyFill="1" applyBorder="1" applyAlignment="1" applyProtection="1">
      <alignment horizontal="center" vertical="center" shrinkToFit="1"/>
      <protection locked="0"/>
    </xf>
    <xf numFmtId="0" fontId="9" fillId="2" borderId="11" xfId="1" applyFont="1" applyFill="1" applyBorder="1" applyAlignment="1">
      <alignment horizontal="center" vertical="center" shrinkToFit="1"/>
    </xf>
    <xf numFmtId="14" fontId="9" fillId="2" borderId="11" xfId="1" applyNumberFormat="1" applyFont="1" applyFill="1" applyBorder="1" applyAlignment="1">
      <alignment horizontal="center" vertical="center" shrinkToFit="1"/>
    </xf>
    <xf numFmtId="14" fontId="9" fillId="2" borderId="5" xfId="1" applyNumberFormat="1" applyFont="1" applyFill="1" applyBorder="1" applyAlignment="1">
      <alignment horizontal="center" vertical="center" shrinkToFit="1"/>
    </xf>
    <xf numFmtId="14" fontId="15" fillId="3" borderId="5" xfId="1" applyNumberFormat="1" applyFont="1" applyFill="1" applyBorder="1" applyAlignment="1" applyProtection="1">
      <alignment horizontal="center" vertical="center" shrinkToFit="1"/>
      <protection locked="0"/>
    </xf>
    <xf numFmtId="14" fontId="9" fillId="0" borderId="5" xfId="1" applyNumberFormat="1" applyFont="1" applyBorder="1" applyAlignment="1">
      <alignment horizontal="center" vertical="center" shrinkToFit="1"/>
    </xf>
    <xf numFmtId="0" fontId="9" fillId="0" borderId="9" xfId="1" applyFont="1" applyBorder="1" applyAlignment="1">
      <alignment horizontal="center" vertical="center" shrinkToFit="1"/>
    </xf>
    <xf numFmtId="0" fontId="9" fillId="0" borderId="37" xfId="1" applyFont="1" applyBorder="1" applyAlignment="1">
      <alignment horizontal="center" vertical="center" shrinkToFit="1"/>
    </xf>
    <xf numFmtId="0" fontId="9" fillId="0" borderId="38" xfId="1" applyFont="1" applyBorder="1" applyAlignment="1">
      <alignment horizontal="center" vertical="center" shrinkToFit="1"/>
    </xf>
    <xf numFmtId="0" fontId="9" fillId="0" borderId="39" xfId="1" applyFont="1" applyBorder="1" applyAlignment="1">
      <alignment horizontal="center" vertical="center" shrinkToFit="1"/>
    </xf>
    <xf numFmtId="0" fontId="9" fillId="2" borderId="35" xfId="1" applyFont="1" applyFill="1" applyBorder="1" applyAlignment="1">
      <alignment horizontal="left" vertical="center" shrinkToFit="1"/>
    </xf>
    <xf numFmtId="0" fontId="9" fillId="2" borderId="36" xfId="1" applyFont="1" applyFill="1" applyBorder="1" applyAlignment="1">
      <alignment horizontal="left" vertical="center" shrinkToFit="1"/>
    </xf>
    <xf numFmtId="0" fontId="9" fillId="2" borderId="38" xfId="1" applyFont="1" applyFill="1" applyBorder="1" applyAlignment="1">
      <alignment horizontal="left" vertical="center" shrinkToFit="1"/>
    </xf>
    <xf numFmtId="0" fontId="9" fillId="2" borderId="39" xfId="1" applyFont="1" applyFill="1" applyBorder="1" applyAlignment="1">
      <alignment horizontal="left" vertical="center" shrinkToFit="1"/>
    </xf>
    <xf numFmtId="0" fontId="9" fillId="0" borderId="35" xfId="1" applyFont="1" applyBorder="1" applyAlignment="1">
      <alignment horizontal="center" vertical="center" shrinkToFit="1"/>
    </xf>
    <xf numFmtId="0" fontId="9" fillId="0" borderId="36" xfId="1" applyFont="1" applyBorder="1" applyAlignment="1">
      <alignment horizontal="center" vertical="center" shrinkToFit="1"/>
    </xf>
    <xf numFmtId="0" fontId="9" fillId="0" borderId="41" xfId="1" applyFont="1" applyBorder="1" applyAlignment="1">
      <alignment horizontal="center" vertical="center" wrapText="1" shrinkToFit="1"/>
    </xf>
    <xf numFmtId="0" fontId="9" fillId="0" borderId="8" xfId="1" applyFont="1" applyBorder="1" applyAlignment="1">
      <alignment horizontal="center" vertical="center" wrapText="1" shrinkToFit="1"/>
    </xf>
    <xf numFmtId="0" fontId="9" fillId="0" borderId="9" xfId="1" applyFont="1" applyBorder="1" applyAlignment="1">
      <alignment horizontal="left" vertical="center" shrinkToFit="1"/>
    </xf>
    <xf numFmtId="0" fontId="9" fillId="0" borderId="37" xfId="1" applyFont="1" applyBorder="1" applyAlignment="1">
      <alignment horizontal="left" vertical="center" shrinkToFit="1"/>
    </xf>
    <xf numFmtId="0" fontId="9" fillId="0" borderId="10" xfId="1" applyFont="1" applyBorder="1" applyAlignment="1">
      <alignment horizontal="center" vertical="center" shrinkToFit="1"/>
    </xf>
    <xf numFmtId="0" fontId="9" fillId="0" borderId="4" xfId="1" applyFont="1" applyBorder="1" applyAlignment="1">
      <alignment horizontal="center" vertical="center" shrinkToFit="1"/>
    </xf>
    <xf numFmtId="0" fontId="12" fillId="0" borderId="5" xfId="1" applyFont="1" applyBorder="1" applyAlignment="1">
      <alignment horizontal="center" vertical="center" shrinkToFit="1"/>
    </xf>
    <xf numFmtId="0" fontId="12" fillId="0" borderId="21" xfId="1" applyFont="1" applyBorder="1" applyAlignment="1">
      <alignment horizontal="center" vertical="center" shrinkToFit="1"/>
    </xf>
    <xf numFmtId="0" fontId="9" fillId="0" borderId="22" xfId="1" applyFont="1" applyBorder="1" applyAlignment="1">
      <alignment horizontal="center" vertical="center" shrinkToFit="1"/>
    </xf>
    <xf numFmtId="0" fontId="9" fillId="0" borderId="23" xfId="1" applyFont="1" applyBorder="1" applyAlignment="1">
      <alignment horizontal="center" vertical="center" shrinkToFit="1"/>
    </xf>
    <xf numFmtId="0" fontId="9" fillId="0" borderId="24" xfId="1" applyFont="1" applyBorder="1" applyAlignment="1">
      <alignment horizontal="center" vertical="center" shrinkToFit="1"/>
    </xf>
    <xf numFmtId="0" fontId="12" fillId="0" borderId="33" xfId="1" applyFont="1" applyBorder="1" applyAlignment="1">
      <alignment horizontal="center" vertical="center" shrinkToFit="1"/>
    </xf>
    <xf numFmtId="0" fontId="12" fillId="0" borderId="25" xfId="1" applyFont="1" applyBorder="1" applyAlignment="1">
      <alignment horizontal="center" vertical="center" shrinkToFit="1"/>
    </xf>
    <xf numFmtId="0" fontId="9" fillId="0" borderId="20" xfId="1" applyFont="1" applyBorder="1" applyAlignment="1">
      <alignment horizontal="center" vertical="center" shrinkToFit="1"/>
    </xf>
    <xf numFmtId="0" fontId="9" fillId="0" borderId="17" xfId="1" applyFont="1" applyBorder="1" applyAlignment="1">
      <alignment horizontal="center" vertical="center" shrinkToFit="1"/>
    </xf>
    <xf numFmtId="0" fontId="9" fillId="0" borderId="18" xfId="1" applyFont="1" applyBorder="1" applyAlignment="1">
      <alignment horizontal="center" vertical="center" shrinkToFit="1"/>
    </xf>
    <xf numFmtId="0" fontId="12" fillId="0" borderId="11" xfId="1" applyFont="1" applyBorder="1" applyAlignment="1">
      <alignment horizontal="center" vertical="center" shrinkToFit="1"/>
    </xf>
    <xf numFmtId="0" fontId="12" fillId="0" borderId="27" xfId="1" applyFont="1" applyBorder="1" applyAlignment="1">
      <alignment horizontal="center" vertical="center" shrinkToFit="1"/>
    </xf>
    <xf numFmtId="0" fontId="9" fillId="0" borderId="38" xfId="1" applyFont="1" applyBorder="1" applyAlignment="1">
      <alignment horizontal="left" vertical="center" shrinkToFit="1"/>
    </xf>
    <xf numFmtId="0" fontId="9" fillId="0" borderId="39" xfId="1" applyFont="1" applyBorder="1" applyAlignment="1">
      <alignment horizontal="left" vertical="center" shrinkToFit="1"/>
    </xf>
    <xf numFmtId="0" fontId="9" fillId="0" borderId="16" xfId="1" applyFont="1" applyBorder="1" applyAlignment="1">
      <alignment horizontal="center" vertical="center" shrinkToFit="1"/>
    </xf>
    <xf numFmtId="0" fontId="9" fillId="0" borderId="50" xfId="1" applyFont="1" applyBorder="1" applyAlignment="1">
      <alignment horizontal="left" vertical="center" shrinkToFit="1"/>
    </xf>
    <xf numFmtId="0" fontId="9" fillId="0" borderId="40" xfId="1" applyFont="1" applyBorder="1" applyAlignment="1">
      <alignment horizontal="left" vertical="center" shrinkToFit="1"/>
    </xf>
    <xf numFmtId="0" fontId="9" fillId="0" borderId="6" xfId="1" applyFont="1" applyBorder="1" applyAlignment="1">
      <alignment horizontal="center" vertical="center" shrinkToFit="1"/>
    </xf>
    <xf numFmtId="0" fontId="9" fillId="0" borderId="8" xfId="1" applyFont="1" applyBorder="1" applyAlignment="1">
      <alignment horizontal="center" vertical="center" shrinkToFit="1"/>
    </xf>
    <xf numFmtId="0" fontId="12" fillId="0" borderId="13" xfId="1" applyFont="1" applyBorder="1" applyAlignment="1">
      <alignment horizontal="center" vertical="center" shrinkToFit="1"/>
    </xf>
    <xf numFmtId="0" fontId="12" fillId="0" borderId="14" xfId="1" applyFont="1" applyBorder="1" applyAlignment="1">
      <alignment horizontal="center" vertical="center" shrinkToFit="1"/>
    </xf>
    <xf numFmtId="0" fontId="13" fillId="0" borderId="13" xfId="1" applyFont="1" applyBorder="1" applyAlignment="1">
      <alignment horizontal="center" vertical="center" shrinkToFit="1"/>
    </xf>
    <xf numFmtId="0" fontId="15" fillId="0" borderId="6" xfId="1" applyFont="1" applyBorder="1" applyAlignment="1">
      <alignment horizontal="center" vertical="center" shrinkToFit="1"/>
    </xf>
    <xf numFmtId="0" fontId="15" fillId="0" borderId="8" xfId="1" applyFont="1" applyBorder="1" applyAlignment="1">
      <alignment horizontal="center" vertical="center" shrinkToFit="1"/>
    </xf>
    <xf numFmtId="0" fontId="9" fillId="0" borderId="43" xfId="1" applyFont="1" applyBorder="1" applyAlignment="1">
      <alignment horizontal="center" vertical="center" shrinkToFit="1"/>
    </xf>
    <xf numFmtId="0" fontId="9" fillId="0" borderId="44" xfId="1" applyFont="1" applyBorder="1" applyAlignment="1">
      <alignment horizontal="center" vertical="center" shrinkToFit="1"/>
    </xf>
    <xf numFmtId="0" fontId="13" fillId="0" borderId="12" xfId="1" applyFont="1" applyBorder="1" applyAlignment="1">
      <alignment horizontal="center" vertical="center" shrinkToFit="1"/>
    </xf>
    <xf numFmtId="0" fontId="9" fillId="2" borderId="45" xfId="1" applyFont="1" applyFill="1" applyBorder="1" applyAlignment="1">
      <alignment horizontal="center" vertical="center" shrinkToFit="1"/>
    </xf>
    <xf numFmtId="0" fontId="9" fillId="2" borderId="44" xfId="1" applyFont="1" applyFill="1" applyBorder="1" applyAlignment="1">
      <alignment horizontal="center" vertical="center" shrinkToFit="1"/>
    </xf>
    <xf numFmtId="0" fontId="15" fillId="2" borderId="45" xfId="1" applyFont="1" applyFill="1" applyBorder="1" applyAlignment="1">
      <alignment horizontal="center" vertical="center" shrinkToFit="1"/>
    </xf>
    <xf numFmtId="0" fontId="9" fillId="0" borderId="7" xfId="1" applyFont="1" applyBorder="1" applyAlignment="1">
      <alignment horizontal="center" vertical="center" shrinkToFit="1"/>
    </xf>
    <xf numFmtId="0" fontId="9" fillId="0" borderId="28" xfId="1" applyFont="1" applyBorder="1" applyAlignment="1">
      <alignment horizontal="center" vertical="center" shrinkToFit="1"/>
    </xf>
    <xf numFmtId="0" fontId="9" fillId="0" borderId="34" xfId="1" applyFont="1" applyBorder="1" applyAlignment="1">
      <alignment horizontal="center" vertical="center" shrinkToFit="1"/>
    </xf>
    <xf numFmtId="0" fontId="9" fillId="0" borderId="31" xfId="1" applyFont="1" applyBorder="1" applyAlignment="1">
      <alignment horizontal="center" vertical="center" shrinkToFit="1"/>
    </xf>
    <xf numFmtId="0" fontId="9" fillId="0" borderId="32" xfId="1" applyFont="1" applyBorder="1" applyAlignment="1">
      <alignment horizontal="center" vertical="center" shrinkToFit="1"/>
    </xf>
    <xf numFmtId="0" fontId="14" fillId="0" borderId="12" xfId="1" applyFont="1" applyBorder="1" applyAlignment="1">
      <alignment horizontal="center" vertical="center" shrinkToFit="1"/>
    </xf>
    <xf numFmtId="0" fontId="14" fillId="0" borderId="13" xfId="1" applyFont="1" applyBorder="1" applyAlignment="1">
      <alignment horizontal="center" vertical="center" shrinkToFit="1"/>
    </xf>
    <xf numFmtId="0" fontId="14" fillId="0" borderId="14" xfId="1" applyFont="1" applyBorder="1" applyAlignment="1">
      <alignment horizontal="center" vertical="center" shrinkToFit="1"/>
    </xf>
    <xf numFmtId="0" fontId="9" fillId="0" borderId="35" xfId="1" applyFont="1" applyBorder="1" applyAlignment="1">
      <alignment horizontal="left" vertical="center" shrinkToFit="1"/>
    </xf>
    <xf numFmtId="0" fontId="9" fillId="0" borderId="36" xfId="1" applyFont="1" applyBorder="1" applyAlignment="1">
      <alignment horizontal="left" vertical="center" shrinkToFit="1"/>
    </xf>
    <xf numFmtId="0" fontId="2" fillId="3" borderId="32" xfId="1" applyFont="1" applyFill="1" applyBorder="1" applyAlignment="1" applyProtection="1">
      <alignment horizontal="center" vertical="center" shrinkToFit="1"/>
      <protection locked="0"/>
    </xf>
    <xf numFmtId="0" fontId="2" fillId="3" borderId="33" xfId="1" applyFont="1" applyFill="1" applyBorder="1" applyAlignment="1" applyProtection="1">
      <alignment horizontal="center" vertical="center" shrinkToFit="1"/>
      <protection locked="0"/>
    </xf>
    <xf numFmtId="0" fontId="2" fillId="3" borderId="25" xfId="1" applyFont="1" applyFill="1" applyBorder="1" applyAlignment="1" applyProtection="1">
      <alignment horizontal="center" vertical="center" shrinkToFit="1"/>
      <protection locked="0"/>
    </xf>
    <xf numFmtId="0" fontId="9" fillId="2" borderId="43" xfId="1" applyFont="1" applyFill="1" applyBorder="1" applyAlignment="1">
      <alignment horizontal="center" vertical="center" shrinkToFit="1"/>
    </xf>
    <xf numFmtId="0" fontId="9" fillId="2" borderId="34" xfId="1" applyFont="1" applyFill="1" applyBorder="1" applyAlignment="1">
      <alignment horizontal="center" vertical="center" shrinkToFit="1"/>
    </xf>
    <xf numFmtId="0" fontId="9" fillId="0" borderId="42" xfId="1" applyFont="1" applyBorder="1" applyAlignment="1">
      <alignment horizontal="center" vertical="center" shrinkToFit="1"/>
    </xf>
    <xf numFmtId="0" fontId="2" fillId="3" borderId="31" xfId="1" applyFont="1" applyFill="1" applyBorder="1" applyAlignment="1" applyProtection="1">
      <alignment horizontal="center" vertical="center" shrinkToFit="1"/>
      <protection locked="0"/>
    </xf>
    <xf numFmtId="0" fontId="2" fillId="3" borderId="5" xfId="1" applyFont="1" applyFill="1" applyBorder="1" applyAlignment="1" applyProtection="1">
      <alignment horizontal="center" vertical="center" shrinkToFit="1"/>
      <protection locked="0"/>
    </xf>
    <xf numFmtId="0" fontId="2" fillId="3" borderId="21" xfId="1" applyFont="1" applyFill="1" applyBorder="1" applyAlignment="1" applyProtection="1">
      <alignment horizontal="center" vertical="center" shrinkToFit="1"/>
      <protection locked="0"/>
    </xf>
    <xf numFmtId="0" fontId="9" fillId="0" borderId="26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shrinkToFit="1"/>
    </xf>
    <xf numFmtId="0" fontId="9" fillId="0" borderId="3" xfId="1" applyFont="1" applyBorder="1" applyAlignment="1">
      <alignment horizontal="center" vertical="center" shrinkToFit="1"/>
    </xf>
    <xf numFmtId="0" fontId="2" fillId="3" borderId="34" xfId="1" applyFont="1" applyFill="1" applyBorder="1" applyAlignment="1" applyProtection="1">
      <alignment horizontal="center" vertical="center" shrinkToFit="1"/>
      <protection locked="0"/>
    </xf>
    <xf numFmtId="0" fontId="2" fillId="3" borderId="11" xfId="1" applyFont="1" applyFill="1" applyBorder="1" applyAlignment="1" applyProtection="1">
      <alignment horizontal="center" vertical="center" shrinkToFit="1"/>
      <protection locked="0"/>
    </xf>
    <xf numFmtId="0" fontId="2" fillId="3" borderId="27" xfId="1" applyFont="1" applyFill="1" applyBorder="1" applyAlignment="1" applyProtection="1">
      <alignment horizontal="center" vertical="center" shrinkToFit="1"/>
      <protection locked="0"/>
    </xf>
    <xf numFmtId="0" fontId="15" fillId="0" borderId="12" xfId="1" applyFont="1" applyBorder="1" applyAlignment="1">
      <alignment horizontal="center" vertical="center" shrinkToFit="1"/>
    </xf>
    <xf numFmtId="0" fontId="9" fillId="0" borderId="13" xfId="1" applyFont="1" applyBorder="1" applyAlignment="1">
      <alignment horizontal="center" vertical="center" shrinkToFit="1"/>
    </xf>
    <xf numFmtId="0" fontId="9" fillId="0" borderId="14" xfId="1" applyFont="1" applyBorder="1" applyAlignment="1">
      <alignment horizontal="center" vertical="center" shrinkToFit="1"/>
    </xf>
    <xf numFmtId="0" fontId="14" fillId="0" borderId="7" xfId="1" applyFont="1" applyBorder="1" applyAlignment="1">
      <alignment horizontal="center" vertical="center" shrinkToFit="1"/>
    </xf>
    <xf numFmtId="0" fontId="14" fillId="0" borderId="8" xfId="1" applyFont="1" applyBorder="1" applyAlignment="1">
      <alignment horizontal="center" vertical="center" shrinkToFit="1"/>
    </xf>
  </cellXfs>
  <cellStyles count="3">
    <cellStyle name="標準" xfId="0" builtinId="0"/>
    <cellStyle name="標準 2" xfId="1" xr:uid="{F42DF757-9874-4532-8B39-CBC57308A3F3}"/>
    <cellStyle name="標準 3" xfId="2" xr:uid="{8FDC8B91-A691-4DD2-9762-DB78BD71D49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333375</xdr:rowOff>
    </xdr:from>
    <xdr:to>
      <xdr:col>8</xdr:col>
      <xdr:colOff>1114425</xdr:colOff>
      <xdr:row>3</xdr:row>
      <xdr:rowOff>762001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BC35F81-FF17-4B91-8C5C-33E0CC7C7F27}"/>
            </a:ext>
          </a:extLst>
        </xdr:cNvPr>
        <xdr:cNvSpPr txBox="1"/>
      </xdr:nvSpPr>
      <xdr:spPr>
        <a:xfrm>
          <a:off x="123825" y="685800"/>
          <a:ext cx="6858000" cy="1409701"/>
        </a:xfrm>
        <a:prstGeom prst="rect">
          <a:avLst/>
        </a:prstGeom>
        <a:solidFill>
          <a:schemeClr val="lt1"/>
        </a:solidFill>
        <a:ln w="38100" cmpd="sng">
          <a:solidFill>
            <a:schemeClr val="tx1">
              <a:lumMod val="85000"/>
              <a:lumOff val="15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/>
            <a:t>※</a:t>
          </a:r>
          <a:r>
            <a:rPr kumimoji="1" lang="ja-JP" altLang="en-US" sz="1400" b="1"/>
            <a:t>入力について</a:t>
          </a:r>
          <a:endParaRPr kumimoji="1" lang="en-US" altLang="ja-JP" sz="1400" b="1"/>
        </a:p>
        <a:p>
          <a:r>
            <a:rPr kumimoji="1" lang="ja-JP" altLang="en-US" sz="1100"/>
            <a:t>・</a:t>
          </a:r>
          <a:r>
            <a:rPr kumimoji="1" lang="ja-JP" altLang="en-US" sz="1050"/>
            <a:t>「生年月日」は</a:t>
          </a:r>
          <a:r>
            <a:rPr kumimoji="1" lang="ja-JP" altLang="en-US" sz="1050" u="sng"/>
            <a:t>　</a:t>
          </a:r>
          <a:r>
            <a:rPr kumimoji="1" lang="ja-JP" altLang="en-US" sz="1050" b="1" u="sng"/>
            <a:t>生年（西暦）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月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日　</a:t>
          </a:r>
          <a:r>
            <a:rPr kumimoji="1" lang="ja-JP" altLang="en-US" sz="1050" b="0" u="none"/>
            <a:t>と</a:t>
          </a:r>
          <a:r>
            <a:rPr kumimoji="1" lang="ja-JP" altLang="en-US" sz="1050"/>
            <a:t>入力（</a:t>
          </a:r>
          <a:r>
            <a:rPr kumimoji="1" lang="en-US" altLang="ja-JP" sz="1050"/>
            <a:t>1986</a:t>
          </a:r>
          <a:r>
            <a:rPr kumimoji="1" lang="ja-JP" altLang="en-US" sz="1050"/>
            <a:t>年</a:t>
          </a:r>
          <a:r>
            <a:rPr kumimoji="1" lang="en-US" altLang="ja-JP" sz="1050"/>
            <a:t>2</a:t>
          </a:r>
          <a:r>
            <a:rPr kumimoji="1" lang="ja-JP" altLang="en-US" sz="1050"/>
            <a:t>月</a:t>
          </a:r>
          <a:r>
            <a:rPr kumimoji="1" lang="en-US" altLang="ja-JP" sz="1050"/>
            <a:t>25</a:t>
          </a:r>
          <a:r>
            <a:rPr kumimoji="1" lang="ja-JP" altLang="en-US" sz="1050"/>
            <a:t>日は</a:t>
          </a:r>
          <a:r>
            <a:rPr kumimoji="1" lang="en-US" altLang="ja-JP" sz="1050"/>
            <a:t>1986/2/25</a:t>
          </a:r>
          <a:r>
            <a:rPr kumimoji="1" lang="ja-JP" altLang="en-US" sz="1050"/>
            <a:t>）</a:t>
          </a:r>
          <a:endParaRPr kumimoji="1" lang="en-US" altLang="ja-JP" sz="1050"/>
        </a:p>
        <a:p>
          <a:r>
            <a:rPr kumimoji="1" lang="ja-JP" altLang="en-US" sz="1050"/>
            <a:t>　</a:t>
          </a:r>
          <a:r>
            <a:rPr kumimoji="1" lang="en-US" altLang="ja-JP" sz="1050"/>
            <a:t>※</a:t>
          </a:r>
          <a:r>
            <a:rPr kumimoji="1" lang="en-US" altLang="ja-JP" sz="1050" b="1" u="sng"/>
            <a:t>2025</a:t>
          </a:r>
          <a:r>
            <a:rPr kumimoji="1" lang="ja-JP" altLang="en-US" sz="1050" b="1" u="sng"/>
            <a:t>年</a:t>
          </a:r>
          <a:r>
            <a:rPr kumimoji="1" lang="en-US" altLang="ja-JP" sz="1050" b="1" u="sng"/>
            <a:t>4</a:t>
          </a:r>
          <a:r>
            <a:rPr kumimoji="1" lang="ja-JP" altLang="en-US" sz="1050" b="1" u="sng"/>
            <a:t>月</a:t>
          </a:r>
          <a:r>
            <a:rPr kumimoji="1" lang="en-US" altLang="ja-JP" sz="1050" b="1" u="sng"/>
            <a:t>1</a:t>
          </a:r>
          <a:r>
            <a:rPr kumimoji="1" lang="ja-JP" altLang="en-US" sz="1050" b="1" u="sng"/>
            <a:t>日現在</a:t>
          </a:r>
          <a:r>
            <a:rPr kumimoji="1" lang="ja-JP" altLang="en-US" sz="1050"/>
            <a:t>の年齢が自動入力</a:t>
          </a:r>
          <a:endParaRPr kumimoji="1" lang="en-US" altLang="ja-JP" sz="1050"/>
        </a:p>
        <a:p>
          <a:r>
            <a:rPr kumimoji="1" lang="ja-JP" altLang="en-US" sz="1050"/>
            <a:t>・「所属市町」は、</a:t>
          </a:r>
          <a:r>
            <a:rPr kumimoji="1" lang="ja-JP" altLang="en-US" sz="1050" b="0"/>
            <a:t>居住地からの出場は</a:t>
          </a:r>
          <a:r>
            <a:rPr kumimoji="1" lang="ja-JP" altLang="en-US" sz="1050" b="1" u="sng"/>
            <a:t>①</a:t>
          </a:r>
          <a:r>
            <a:rPr kumimoji="1" lang="ja-JP" altLang="en-US" sz="1050" b="1"/>
            <a:t>、</a:t>
          </a:r>
          <a:r>
            <a:rPr kumimoji="1" lang="ja-JP" altLang="en-US" sz="1050" b="0"/>
            <a:t>卒業小中学校所在地からの出場は</a:t>
          </a:r>
          <a:r>
            <a:rPr kumimoji="1" lang="ja-JP" altLang="en-US" sz="1050" b="1" u="sng"/>
            <a:t>②</a:t>
          </a:r>
          <a:r>
            <a:rPr kumimoji="1" lang="ja-JP" altLang="en-US" sz="1050" b="0" u="none"/>
            <a:t>、特例措置の場合は</a:t>
          </a:r>
          <a:r>
            <a:rPr kumimoji="1" lang="ja-JP" altLang="en-US" sz="1050" b="1" u="sng"/>
            <a:t>③</a:t>
          </a:r>
          <a:r>
            <a:rPr kumimoji="1" lang="ja-JP" altLang="en-US" sz="1050" b="0"/>
            <a:t>を入力</a:t>
          </a:r>
          <a:endParaRPr kumimoji="1" lang="en-US" altLang="ja-JP" sz="1050" b="0"/>
        </a:p>
        <a:p>
          <a:r>
            <a:rPr kumimoji="1" lang="ja-JP" altLang="en-US" sz="1050"/>
            <a:t>・「所属市町確認事項」は、①のときは居住地の住所</a:t>
          </a:r>
          <a:r>
            <a:rPr kumimoji="1" lang="ja-JP" altLang="en-US" sz="900" b="1" u="sng"/>
            <a:t>（番地は不要）</a:t>
          </a:r>
          <a:r>
            <a:rPr kumimoji="1" lang="ja-JP" altLang="en-US" sz="1050"/>
            <a:t>、②のときは卒業小・中学校名、③のときは居住地の住所（市町）を入力</a:t>
          </a:r>
          <a:endParaRPr kumimoji="1" lang="en-US" altLang="ja-JP" sz="1050"/>
        </a:p>
        <a:p>
          <a:r>
            <a:rPr kumimoji="1" lang="ja-JP" altLang="en-US" sz="1050"/>
            <a:t>　（例）①のとき「○○市●●」　　②のとき「○○小（中）学校」　　③のとき「○○市（町）」と入力　</a:t>
          </a:r>
        </a:p>
        <a:p>
          <a:endParaRPr kumimoji="1" lang="ja-JP" altLang="en-US" sz="1100"/>
        </a:p>
      </xdr:txBody>
    </xdr:sp>
    <xdr:clientData/>
  </xdr:twoCellAnchor>
  <xdr:twoCellAnchor>
    <xdr:from>
      <xdr:col>0</xdr:col>
      <xdr:colOff>76201</xdr:colOff>
      <xdr:row>37</xdr:row>
      <xdr:rowOff>333375</xdr:rowOff>
    </xdr:from>
    <xdr:to>
      <xdr:col>8</xdr:col>
      <xdr:colOff>1085851</xdr:colOff>
      <xdr:row>39</xdr:row>
      <xdr:rowOff>790576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62EE1FEA-A497-4849-9DCF-35DE6BB7CA17}"/>
            </a:ext>
          </a:extLst>
        </xdr:cNvPr>
        <xdr:cNvSpPr txBox="1"/>
      </xdr:nvSpPr>
      <xdr:spPr>
        <a:xfrm>
          <a:off x="76201" y="11820525"/>
          <a:ext cx="6877050" cy="1581151"/>
        </a:xfrm>
        <a:prstGeom prst="rect">
          <a:avLst/>
        </a:prstGeom>
        <a:solidFill>
          <a:schemeClr val="lt1"/>
        </a:solidFill>
        <a:ln w="38100" cmpd="sng">
          <a:solidFill>
            <a:schemeClr val="tx1">
              <a:lumMod val="85000"/>
              <a:lumOff val="15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/>
            <a:t>※</a:t>
          </a:r>
          <a:r>
            <a:rPr kumimoji="1" lang="ja-JP" altLang="en-US" sz="1400" b="1"/>
            <a:t>入力について</a:t>
          </a:r>
          <a:endParaRPr kumimoji="1" lang="en-US" altLang="ja-JP" sz="1400" b="1"/>
        </a:p>
        <a:p>
          <a:r>
            <a:rPr kumimoji="1" lang="ja-JP" altLang="en-US" sz="1100"/>
            <a:t>・</a:t>
          </a:r>
          <a:r>
            <a:rPr kumimoji="1" lang="ja-JP" altLang="en-US" sz="1050"/>
            <a:t>「生年月日」は</a:t>
          </a:r>
          <a:r>
            <a:rPr kumimoji="1" lang="ja-JP" altLang="en-US" sz="1050" u="sng"/>
            <a:t>　</a:t>
          </a:r>
          <a:r>
            <a:rPr kumimoji="1" lang="ja-JP" altLang="en-US" sz="1050" b="1" u="sng"/>
            <a:t>生年（西暦）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月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日　</a:t>
          </a:r>
          <a:r>
            <a:rPr kumimoji="1" lang="ja-JP" altLang="en-US" sz="1050" b="0" u="none"/>
            <a:t>と</a:t>
          </a:r>
          <a:r>
            <a:rPr kumimoji="1" lang="ja-JP" altLang="en-US" sz="1050"/>
            <a:t>入力（</a:t>
          </a:r>
          <a:r>
            <a:rPr kumimoji="1" lang="en-US" altLang="ja-JP" sz="1050"/>
            <a:t>1986</a:t>
          </a:r>
          <a:r>
            <a:rPr kumimoji="1" lang="ja-JP" altLang="en-US" sz="1050"/>
            <a:t>年</a:t>
          </a:r>
          <a:r>
            <a:rPr kumimoji="1" lang="en-US" altLang="ja-JP" sz="1050"/>
            <a:t>2</a:t>
          </a:r>
          <a:r>
            <a:rPr kumimoji="1" lang="ja-JP" altLang="en-US" sz="1050"/>
            <a:t>月</a:t>
          </a:r>
          <a:r>
            <a:rPr kumimoji="1" lang="en-US" altLang="ja-JP" sz="1050"/>
            <a:t>25</a:t>
          </a:r>
          <a:r>
            <a:rPr kumimoji="1" lang="ja-JP" altLang="en-US" sz="1050"/>
            <a:t>日は</a:t>
          </a:r>
          <a:r>
            <a:rPr kumimoji="1" lang="en-US" altLang="ja-JP" sz="1050"/>
            <a:t>1986/2/25</a:t>
          </a:r>
          <a:r>
            <a:rPr kumimoji="1" lang="ja-JP" altLang="en-US" sz="1050"/>
            <a:t>）</a:t>
          </a:r>
          <a:endParaRPr kumimoji="1" lang="en-US" altLang="ja-JP" sz="1050"/>
        </a:p>
        <a:p>
          <a:r>
            <a:rPr kumimoji="1" lang="ja-JP" altLang="en-US" sz="1050"/>
            <a:t>　</a:t>
          </a:r>
          <a:r>
            <a:rPr kumimoji="1" lang="en-US" altLang="ja-JP" sz="1050"/>
            <a:t>※</a:t>
          </a:r>
          <a:r>
            <a:rPr kumimoji="1" lang="en-US" altLang="ja-JP" sz="1050" b="1" u="sng"/>
            <a:t>2025</a:t>
          </a:r>
          <a:r>
            <a:rPr kumimoji="1" lang="ja-JP" altLang="en-US" sz="1050" b="1" u="sng"/>
            <a:t>年</a:t>
          </a:r>
          <a:r>
            <a:rPr kumimoji="1" lang="en-US" altLang="ja-JP" sz="1050" b="1" u="sng"/>
            <a:t>4</a:t>
          </a:r>
          <a:r>
            <a:rPr kumimoji="1" lang="ja-JP" altLang="en-US" sz="1050" b="1" u="sng"/>
            <a:t>月</a:t>
          </a:r>
          <a:r>
            <a:rPr kumimoji="1" lang="en-US" altLang="ja-JP" sz="1050" b="1" u="sng"/>
            <a:t>1</a:t>
          </a:r>
          <a:r>
            <a:rPr kumimoji="1" lang="ja-JP" altLang="en-US" sz="1050" b="1" u="sng"/>
            <a:t>日現在</a:t>
          </a:r>
          <a:r>
            <a:rPr kumimoji="1" lang="ja-JP" altLang="en-US" sz="1050"/>
            <a:t>の年齢が自動入力</a:t>
          </a:r>
          <a:endParaRPr kumimoji="1" lang="en-US" altLang="ja-JP" sz="1050"/>
        </a:p>
        <a:p>
          <a:r>
            <a:rPr kumimoji="1" lang="ja-JP" altLang="en-US" sz="1050"/>
            <a:t>・「所属市町」は、</a:t>
          </a:r>
          <a:r>
            <a:rPr kumimoji="1" lang="ja-JP" altLang="en-US" sz="1050" b="0"/>
            <a:t>居住地からの出場は</a:t>
          </a:r>
          <a:r>
            <a:rPr kumimoji="1" lang="ja-JP" altLang="en-US" sz="1050" b="1" u="sng"/>
            <a:t>①</a:t>
          </a:r>
          <a:r>
            <a:rPr kumimoji="1" lang="ja-JP" altLang="en-US" sz="1050" b="1"/>
            <a:t>、</a:t>
          </a:r>
          <a:r>
            <a:rPr kumimoji="1" lang="ja-JP" altLang="en-US" sz="1050" b="0"/>
            <a:t>卒業小中学校所在地からの出場は</a:t>
          </a:r>
          <a:r>
            <a:rPr kumimoji="1" lang="ja-JP" altLang="en-US" sz="1050" b="1" u="sng"/>
            <a:t>②</a:t>
          </a:r>
          <a:r>
            <a:rPr kumimoji="1" lang="ja-JP" altLang="en-US" sz="1050" b="0" u="none"/>
            <a:t>、特例措置の場合は</a:t>
          </a:r>
          <a:r>
            <a:rPr kumimoji="1" lang="ja-JP" altLang="en-US" sz="1050" b="1" u="sng"/>
            <a:t>③</a:t>
          </a:r>
          <a:r>
            <a:rPr kumimoji="1" lang="ja-JP" altLang="en-US" sz="1050" b="0"/>
            <a:t>を入力</a:t>
          </a:r>
          <a:endParaRPr kumimoji="1" lang="en-US" altLang="ja-JP" sz="1050" b="0"/>
        </a:p>
        <a:p>
          <a:r>
            <a:rPr kumimoji="1" lang="ja-JP" altLang="en-US" sz="1050"/>
            <a:t>・「所属市町確認事項」は、①のときは居住地の住所</a:t>
          </a:r>
          <a:r>
            <a:rPr kumimoji="1" lang="ja-JP" altLang="en-US" sz="900" b="1" u="sng"/>
            <a:t>（番地は不要）</a:t>
          </a:r>
          <a:r>
            <a:rPr kumimoji="1" lang="ja-JP" altLang="en-US" sz="1050"/>
            <a:t>、②のときは卒業小・中学校名、③のときは居住地の住所（市町）を入力</a:t>
          </a:r>
          <a:endParaRPr kumimoji="1" lang="en-US" altLang="ja-JP" sz="1050"/>
        </a:p>
        <a:p>
          <a:r>
            <a:rPr kumimoji="1" lang="ja-JP" altLang="en-US" sz="1050"/>
            <a:t>　（例）①のとき「○○市●●」　　②のとき「○○小（中）学校」　　③のとき「○○市（町）」と入力　</a:t>
          </a:r>
        </a:p>
        <a:p>
          <a:endParaRPr kumimoji="1" lang="ja-JP" altLang="en-US" sz="1100"/>
        </a:p>
      </xdr:txBody>
    </xdr:sp>
    <xdr:clientData/>
  </xdr:twoCellAnchor>
  <xdr:twoCellAnchor>
    <xdr:from>
      <xdr:col>0</xdr:col>
      <xdr:colOff>123825</xdr:colOff>
      <xdr:row>61</xdr:row>
      <xdr:rowOff>333375</xdr:rowOff>
    </xdr:from>
    <xdr:to>
      <xdr:col>8</xdr:col>
      <xdr:colOff>1123950</xdr:colOff>
      <xdr:row>63</xdr:row>
      <xdr:rowOff>790576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1E08F6D0-BF6F-410E-89CC-52685AA3B1E1}"/>
            </a:ext>
          </a:extLst>
        </xdr:cNvPr>
        <xdr:cNvSpPr txBox="1"/>
      </xdr:nvSpPr>
      <xdr:spPr>
        <a:xfrm>
          <a:off x="123825" y="19650075"/>
          <a:ext cx="6867525" cy="1438276"/>
        </a:xfrm>
        <a:prstGeom prst="rect">
          <a:avLst/>
        </a:prstGeom>
        <a:solidFill>
          <a:schemeClr val="lt1"/>
        </a:solidFill>
        <a:ln w="38100" cmpd="sng">
          <a:solidFill>
            <a:schemeClr val="tx1">
              <a:lumMod val="85000"/>
              <a:lumOff val="15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/>
            <a:t>※</a:t>
          </a:r>
          <a:r>
            <a:rPr kumimoji="1" lang="ja-JP" altLang="en-US" sz="1400" b="1"/>
            <a:t>入力について</a:t>
          </a:r>
          <a:endParaRPr kumimoji="1" lang="en-US" altLang="ja-JP" sz="1400" b="1"/>
        </a:p>
        <a:p>
          <a:r>
            <a:rPr kumimoji="1" lang="ja-JP" altLang="en-US" sz="1100"/>
            <a:t>・</a:t>
          </a:r>
          <a:r>
            <a:rPr kumimoji="1" lang="ja-JP" altLang="en-US" sz="1050"/>
            <a:t>「生年月日」は</a:t>
          </a:r>
          <a:r>
            <a:rPr kumimoji="1" lang="ja-JP" altLang="en-US" sz="1050" u="sng"/>
            <a:t>　</a:t>
          </a:r>
          <a:r>
            <a:rPr kumimoji="1" lang="ja-JP" altLang="en-US" sz="1050" b="1" u="sng"/>
            <a:t>生年（西暦）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月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日　</a:t>
          </a:r>
          <a:r>
            <a:rPr kumimoji="1" lang="ja-JP" altLang="en-US" sz="1050" b="0" u="none"/>
            <a:t>と</a:t>
          </a:r>
          <a:r>
            <a:rPr kumimoji="1" lang="ja-JP" altLang="en-US" sz="1050"/>
            <a:t>入力（</a:t>
          </a:r>
          <a:r>
            <a:rPr kumimoji="1" lang="en-US" altLang="ja-JP" sz="1050"/>
            <a:t>1986</a:t>
          </a:r>
          <a:r>
            <a:rPr kumimoji="1" lang="ja-JP" altLang="en-US" sz="1050"/>
            <a:t>年</a:t>
          </a:r>
          <a:r>
            <a:rPr kumimoji="1" lang="en-US" altLang="ja-JP" sz="1050"/>
            <a:t>2</a:t>
          </a:r>
          <a:r>
            <a:rPr kumimoji="1" lang="ja-JP" altLang="en-US" sz="1050"/>
            <a:t>月</a:t>
          </a:r>
          <a:r>
            <a:rPr kumimoji="1" lang="en-US" altLang="ja-JP" sz="1050"/>
            <a:t>25</a:t>
          </a:r>
          <a:r>
            <a:rPr kumimoji="1" lang="ja-JP" altLang="en-US" sz="1050"/>
            <a:t>日は</a:t>
          </a:r>
          <a:r>
            <a:rPr kumimoji="1" lang="en-US" altLang="ja-JP" sz="1050"/>
            <a:t>1986/2/25</a:t>
          </a:r>
          <a:r>
            <a:rPr kumimoji="1" lang="ja-JP" altLang="en-US" sz="1050"/>
            <a:t>）</a:t>
          </a:r>
          <a:endParaRPr kumimoji="1" lang="en-US" altLang="ja-JP" sz="1050"/>
        </a:p>
        <a:p>
          <a:r>
            <a:rPr kumimoji="1" lang="ja-JP" altLang="en-US" sz="1050"/>
            <a:t>　</a:t>
          </a:r>
          <a:r>
            <a:rPr kumimoji="1" lang="en-US" altLang="ja-JP" sz="1050"/>
            <a:t>※</a:t>
          </a:r>
          <a:r>
            <a:rPr kumimoji="1" lang="en-US" altLang="ja-JP" sz="1050" b="1" u="sng"/>
            <a:t>2025</a:t>
          </a:r>
          <a:r>
            <a:rPr kumimoji="1" lang="ja-JP" altLang="en-US" sz="1050" b="1" u="sng"/>
            <a:t>年</a:t>
          </a:r>
          <a:r>
            <a:rPr kumimoji="1" lang="en-US" altLang="ja-JP" sz="1050" b="1" u="sng"/>
            <a:t>4</a:t>
          </a:r>
          <a:r>
            <a:rPr kumimoji="1" lang="ja-JP" altLang="en-US" sz="1050" b="1" u="sng"/>
            <a:t>月</a:t>
          </a:r>
          <a:r>
            <a:rPr kumimoji="1" lang="en-US" altLang="ja-JP" sz="1050" b="1" u="sng"/>
            <a:t>1</a:t>
          </a:r>
          <a:r>
            <a:rPr kumimoji="1" lang="ja-JP" altLang="en-US" sz="1050" b="1" u="sng"/>
            <a:t>日現在</a:t>
          </a:r>
          <a:r>
            <a:rPr kumimoji="1" lang="ja-JP" altLang="en-US" sz="1050"/>
            <a:t>の年齢が自動入力</a:t>
          </a:r>
          <a:endParaRPr kumimoji="1" lang="en-US" altLang="ja-JP" sz="1050"/>
        </a:p>
        <a:p>
          <a:r>
            <a:rPr kumimoji="1" lang="ja-JP" altLang="en-US" sz="1050"/>
            <a:t>・「所属市町」は、</a:t>
          </a:r>
          <a:r>
            <a:rPr kumimoji="1" lang="ja-JP" altLang="en-US" sz="1050" b="0"/>
            <a:t>居住地からの出場は</a:t>
          </a:r>
          <a:r>
            <a:rPr kumimoji="1" lang="ja-JP" altLang="en-US" sz="1050" b="1" u="sng"/>
            <a:t>①</a:t>
          </a:r>
          <a:r>
            <a:rPr kumimoji="1" lang="ja-JP" altLang="en-US" sz="1050" b="1"/>
            <a:t>、</a:t>
          </a:r>
          <a:r>
            <a:rPr kumimoji="1" lang="ja-JP" altLang="en-US" sz="1050" b="0"/>
            <a:t>卒業小中学校所在地からの出場は</a:t>
          </a:r>
          <a:r>
            <a:rPr kumimoji="1" lang="ja-JP" altLang="en-US" sz="1050" b="1" u="sng"/>
            <a:t>②</a:t>
          </a:r>
          <a:r>
            <a:rPr kumimoji="1" lang="ja-JP" altLang="en-US" sz="1050" b="0" u="none"/>
            <a:t>、特例措置の場合は</a:t>
          </a:r>
          <a:r>
            <a:rPr kumimoji="1" lang="ja-JP" altLang="en-US" sz="1050" b="1" u="sng"/>
            <a:t>③</a:t>
          </a:r>
          <a:r>
            <a:rPr kumimoji="1" lang="ja-JP" altLang="en-US" sz="1050" b="0"/>
            <a:t>を入力</a:t>
          </a:r>
          <a:endParaRPr kumimoji="1" lang="en-US" altLang="ja-JP" sz="1050" b="0"/>
        </a:p>
        <a:p>
          <a:r>
            <a:rPr kumimoji="1" lang="ja-JP" altLang="en-US" sz="1050"/>
            <a:t>・「所属市町確認事項」は、①のときは居住地の住所</a:t>
          </a:r>
          <a:r>
            <a:rPr kumimoji="1" lang="ja-JP" altLang="en-US" sz="900" b="1" u="sng"/>
            <a:t>（番地は不要）</a:t>
          </a:r>
          <a:r>
            <a:rPr kumimoji="1" lang="ja-JP" altLang="en-US" sz="1050"/>
            <a:t>、②のときは卒業小・中学校名、③のときは居住地の住所（市町）を入力</a:t>
          </a:r>
          <a:endParaRPr kumimoji="1" lang="en-US" altLang="ja-JP" sz="1050"/>
        </a:p>
        <a:p>
          <a:r>
            <a:rPr kumimoji="1" lang="ja-JP" altLang="en-US" sz="1050"/>
            <a:t>　（例）①のとき「○○市●●」　　②のとき「○○小（中）学校」　　③のとき「○○市（町）」と入力　</a:t>
          </a:r>
        </a:p>
        <a:p>
          <a:endParaRPr kumimoji="1" lang="ja-JP" altLang="en-US" sz="1100"/>
        </a:p>
      </xdr:txBody>
    </xdr:sp>
    <xdr:clientData/>
  </xdr:twoCellAnchor>
  <xdr:twoCellAnchor>
    <xdr:from>
      <xdr:col>0</xdr:col>
      <xdr:colOff>123825</xdr:colOff>
      <xdr:row>97</xdr:row>
      <xdr:rowOff>323850</xdr:rowOff>
    </xdr:from>
    <xdr:to>
      <xdr:col>8</xdr:col>
      <xdr:colOff>1123950</xdr:colOff>
      <xdr:row>99</xdr:row>
      <xdr:rowOff>752476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D3E389E4-3B1D-42CA-B7B9-6C05EC7EA4A7}"/>
            </a:ext>
          </a:extLst>
        </xdr:cNvPr>
        <xdr:cNvSpPr txBox="1"/>
      </xdr:nvSpPr>
      <xdr:spPr>
        <a:xfrm>
          <a:off x="123825" y="30775275"/>
          <a:ext cx="6867525" cy="1409701"/>
        </a:xfrm>
        <a:prstGeom prst="rect">
          <a:avLst/>
        </a:prstGeom>
        <a:solidFill>
          <a:schemeClr val="lt1"/>
        </a:solidFill>
        <a:ln w="38100" cmpd="sng">
          <a:solidFill>
            <a:schemeClr val="tx1">
              <a:lumMod val="85000"/>
              <a:lumOff val="15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/>
            <a:t>※</a:t>
          </a:r>
          <a:r>
            <a:rPr kumimoji="1" lang="ja-JP" altLang="en-US" sz="1400" b="1"/>
            <a:t>入力について</a:t>
          </a:r>
          <a:endParaRPr kumimoji="1" lang="en-US" altLang="ja-JP" sz="1400" b="1"/>
        </a:p>
        <a:p>
          <a:r>
            <a:rPr kumimoji="1" lang="ja-JP" altLang="en-US" sz="1100"/>
            <a:t>・</a:t>
          </a:r>
          <a:r>
            <a:rPr kumimoji="1" lang="ja-JP" altLang="en-US" sz="1050"/>
            <a:t>「生年月日」は</a:t>
          </a:r>
          <a:r>
            <a:rPr kumimoji="1" lang="ja-JP" altLang="en-US" sz="1050" u="sng"/>
            <a:t>　</a:t>
          </a:r>
          <a:r>
            <a:rPr kumimoji="1" lang="ja-JP" altLang="en-US" sz="1050" b="1" u="sng"/>
            <a:t>生年（西暦）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月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日　</a:t>
          </a:r>
          <a:r>
            <a:rPr kumimoji="1" lang="ja-JP" altLang="en-US" sz="1050" b="0" u="none"/>
            <a:t>と</a:t>
          </a:r>
          <a:r>
            <a:rPr kumimoji="1" lang="ja-JP" altLang="en-US" sz="1050"/>
            <a:t>入力（</a:t>
          </a:r>
          <a:r>
            <a:rPr kumimoji="1" lang="en-US" altLang="ja-JP" sz="1050"/>
            <a:t>1986</a:t>
          </a:r>
          <a:r>
            <a:rPr kumimoji="1" lang="ja-JP" altLang="en-US" sz="1050"/>
            <a:t>年</a:t>
          </a:r>
          <a:r>
            <a:rPr kumimoji="1" lang="en-US" altLang="ja-JP" sz="1050"/>
            <a:t>2</a:t>
          </a:r>
          <a:r>
            <a:rPr kumimoji="1" lang="ja-JP" altLang="en-US" sz="1050"/>
            <a:t>月</a:t>
          </a:r>
          <a:r>
            <a:rPr kumimoji="1" lang="en-US" altLang="ja-JP" sz="1050"/>
            <a:t>25</a:t>
          </a:r>
          <a:r>
            <a:rPr kumimoji="1" lang="ja-JP" altLang="en-US" sz="1050"/>
            <a:t>日は</a:t>
          </a:r>
          <a:r>
            <a:rPr kumimoji="1" lang="en-US" altLang="ja-JP" sz="1050"/>
            <a:t>1986/2/25</a:t>
          </a:r>
          <a:r>
            <a:rPr kumimoji="1" lang="ja-JP" altLang="en-US" sz="1050"/>
            <a:t>）</a:t>
          </a:r>
          <a:endParaRPr kumimoji="1" lang="en-US" altLang="ja-JP" sz="1050"/>
        </a:p>
        <a:p>
          <a:r>
            <a:rPr kumimoji="1" lang="ja-JP" altLang="en-US" sz="1050"/>
            <a:t>　</a:t>
          </a:r>
          <a:r>
            <a:rPr kumimoji="1" lang="en-US" altLang="ja-JP" sz="1050"/>
            <a:t>※</a:t>
          </a:r>
          <a:r>
            <a:rPr kumimoji="1" lang="en-US" altLang="ja-JP" sz="1050" b="1" u="sng"/>
            <a:t>2025</a:t>
          </a:r>
          <a:r>
            <a:rPr kumimoji="1" lang="ja-JP" altLang="en-US" sz="1050" b="1" u="sng"/>
            <a:t>年</a:t>
          </a:r>
          <a:r>
            <a:rPr kumimoji="1" lang="en-US" altLang="ja-JP" sz="1050" b="1" u="sng"/>
            <a:t>4</a:t>
          </a:r>
          <a:r>
            <a:rPr kumimoji="1" lang="ja-JP" altLang="en-US" sz="1050" b="1" u="sng"/>
            <a:t>月</a:t>
          </a:r>
          <a:r>
            <a:rPr kumimoji="1" lang="en-US" altLang="ja-JP" sz="1050" b="1" u="sng"/>
            <a:t>1</a:t>
          </a:r>
          <a:r>
            <a:rPr kumimoji="1" lang="ja-JP" altLang="en-US" sz="1050" b="1" u="sng"/>
            <a:t>日現在</a:t>
          </a:r>
          <a:r>
            <a:rPr kumimoji="1" lang="ja-JP" altLang="en-US" sz="1050"/>
            <a:t>の年齢が自動入力</a:t>
          </a:r>
          <a:endParaRPr kumimoji="1" lang="en-US" altLang="ja-JP" sz="1050"/>
        </a:p>
        <a:p>
          <a:r>
            <a:rPr kumimoji="1" lang="ja-JP" altLang="en-US" sz="1050"/>
            <a:t>・「所属市町」は、</a:t>
          </a:r>
          <a:r>
            <a:rPr kumimoji="1" lang="ja-JP" altLang="en-US" sz="1050" b="0"/>
            <a:t>居住地からの出場は</a:t>
          </a:r>
          <a:r>
            <a:rPr kumimoji="1" lang="ja-JP" altLang="en-US" sz="1050" b="1" u="sng"/>
            <a:t>①</a:t>
          </a:r>
          <a:r>
            <a:rPr kumimoji="1" lang="ja-JP" altLang="en-US" sz="1050" b="1"/>
            <a:t>、</a:t>
          </a:r>
          <a:r>
            <a:rPr kumimoji="1" lang="ja-JP" altLang="en-US" sz="1050" b="0"/>
            <a:t>卒業小中学校所在地からの出場は</a:t>
          </a:r>
          <a:r>
            <a:rPr kumimoji="1" lang="ja-JP" altLang="en-US" sz="1050" b="1" u="sng"/>
            <a:t>②</a:t>
          </a:r>
          <a:r>
            <a:rPr kumimoji="1" lang="ja-JP" altLang="en-US" sz="1050" b="0" u="none"/>
            <a:t>、特例措置の場合は</a:t>
          </a:r>
          <a:r>
            <a:rPr kumimoji="1" lang="ja-JP" altLang="en-US" sz="1050" b="1" u="sng"/>
            <a:t>③</a:t>
          </a:r>
          <a:r>
            <a:rPr kumimoji="1" lang="ja-JP" altLang="en-US" sz="1050" b="0"/>
            <a:t>を入力</a:t>
          </a:r>
          <a:endParaRPr kumimoji="1" lang="en-US" altLang="ja-JP" sz="1050" b="0"/>
        </a:p>
        <a:p>
          <a:r>
            <a:rPr kumimoji="1" lang="ja-JP" altLang="en-US" sz="1050"/>
            <a:t>・「所属市町確認事項」は、①のときは居住地の住所</a:t>
          </a:r>
          <a:r>
            <a:rPr kumimoji="1" lang="ja-JP" altLang="en-US" sz="900" b="1" u="sng"/>
            <a:t>（番地は不要）</a:t>
          </a:r>
          <a:r>
            <a:rPr kumimoji="1" lang="ja-JP" altLang="en-US" sz="1050"/>
            <a:t>、②のときは卒業小・中学校名、③のときは居住地の住所（市町）を入力</a:t>
          </a:r>
          <a:endParaRPr kumimoji="1" lang="en-US" altLang="ja-JP" sz="1050"/>
        </a:p>
        <a:p>
          <a:r>
            <a:rPr kumimoji="1" lang="ja-JP" altLang="en-US" sz="1050"/>
            <a:t>　（例）①のとき「○○市●●」　　②のとき「○○小（中）学校」　　③のとき「○○市（町）」と入力　</a:t>
          </a:r>
        </a:p>
        <a:p>
          <a:endParaRPr kumimoji="1" lang="ja-JP" altLang="en-US" sz="1100"/>
        </a:p>
      </xdr:txBody>
    </xdr:sp>
    <xdr:clientData/>
  </xdr:twoCellAnchor>
  <xdr:twoCellAnchor>
    <xdr:from>
      <xdr:col>9</xdr:col>
      <xdr:colOff>171450</xdr:colOff>
      <xdr:row>15</xdr:row>
      <xdr:rowOff>95250</xdr:rowOff>
    </xdr:from>
    <xdr:to>
      <xdr:col>12</xdr:col>
      <xdr:colOff>28576</xdr:colOff>
      <xdr:row>23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EE13F38-4159-4835-A96F-E17A2112AEAB}"/>
            </a:ext>
          </a:extLst>
        </xdr:cNvPr>
        <xdr:cNvSpPr txBox="1"/>
      </xdr:nvSpPr>
      <xdr:spPr>
        <a:xfrm>
          <a:off x="7229475" y="5191125"/>
          <a:ext cx="2667001" cy="22193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「生年月日」は</a:t>
          </a:r>
          <a:endParaRPr kumimoji="1" lang="en-US" altLang="ja-JP" sz="1200" b="1"/>
        </a:p>
        <a:p>
          <a:r>
            <a:rPr kumimoji="1" lang="ja-JP" altLang="en-US" sz="1200" b="1"/>
            <a:t>　</a:t>
          </a:r>
          <a:r>
            <a:rPr kumimoji="1" lang="ja-JP" altLang="en-US" sz="1200" b="1">
              <a:solidFill>
                <a:srgbClr val="FF0000"/>
              </a:solidFill>
            </a:rPr>
            <a:t>生年（西暦）　</a:t>
          </a:r>
          <a:r>
            <a:rPr kumimoji="1" lang="en-US" altLang="ja-JP" sz="1200" b="1">
              <a:solidFill>
                <a:srgbClr val="FF0000"/>
              </a:solidFill>
            </a:rPr>
            <a:t>/</a:t>
          </a:r>
          <a:r>
            <a:rPr kumimoji="1" lang="ja-JP" altLang="en-US" sz="1200" b="1">
              <a:solidFill>
                <a:srgbClr val="FF0000"/>
              </a:solidFill>
            </a:rPr>
            <a:t>　月　</a:t>
          </a:r>
          <a:r>
            <a:rPr kumimoji="1" lang="en-US" altLang="ja-JP" sz="1200" b="1">
              <a:solidFill>
                <a:srgbClr val="FF0000"/>
              </a:solidFill>
            </a:rPr>
            <a:t>/</a:t>
          </a:r>
          <a:r>
            <a:rPr kumimoji="1" lang="ja-JP" altLang="en-US" sz="1200" b="1">
              <a:solidFill>
                <a:srgbClr val="FF0000"/>
              </a:solidFill>
            </a:rPr>
            <a:t>　日　</a:t>
          </a:r>
          <a:r>
            <a:rPr kumimoji="1" lang="ja-JP" altLang="en-US" sz="1200" b="1"/>
            <a:t>と入力</a:t>
          </a:r>
          <a:endParaRPr kumimoji="1" lang="en-US" altLang="ja-JP" sz="1200" b="1"/>
        </a:p>
        <a:p>
          <a:r>
            <a:rPr kumimoji="1" lang="ja-JP" altLang="en-US" sz="1200" b="1"/>
            <a:t>（</a:t>
          </a:r>
          <a:r>
            <a:rPr kumimoji="1" lang="en-US" altLang="ja-JP" sz="1200" b="1"/>
            <a:t>1986</a:t>
          </a:r>
          <a:r>
            <a:rPr kumimoji="1" lang="ja-JP" altLang="en-US" sz="1200" b="1"/>
            <a:t>年</a:t>
          </a:r>
          <a:r>
            <a:rPr kumimoji="1" lang="en-US" altLang="ja-JP" sz="1200" b="1"/>
            <a:t>2</a:t>
          </a:r>
          <a:r>
            <a:rPr kumimoji="1" lang="ja-JP" altLang="en-US" sz="1200" b="1"/>
            <a:t>月</a:t>
          </a:r>
          <a:r>
            <a:rPr kumimoji="1" lang="en-US" altLang="ja-JP" sz="1200" b="1"/>
            <a:t>25</a:t>
          </a:r>
          <a:r>
            <a:rPr kumimoji="1" lang="ja-JP" altLang="en-US" sz="1200" b="1"/>
            <a:t>日は</a:t>
          </a:r>
          <a:r>
            <a:rPr kumimoji="1" lang="en-US" altLang="ja-JP" sz="1200" b="1"/>
            <a:t>1986/2/25</a:t>
          </a:r>
          <a:r>
            <a:rPr kumimoji="1" lang="ja-JP" altLang="en-US" sz="1200" b="1"/>
            <a:t>）</a:t>
          </a:r>
        </a:p>
        <a:p>
          <a:r>
            <a:rPr kumimoji="1" lang="ja-JP" altLang="en-US" sz="1050" b="1"/>
            <a:t>　</a:t>
          </a:r>
          <a:r>
            <a:rPr kumimoji="1" lang="en-US" altLang="ja-JP" sz="1050" b="1"/>
            <a:t>※2025</a:t>
          </a:r>
          <a:r>
            <a:rPr kumimoji="1" lang="ja-JP" altLang="en-US" sz="1050" b="1"/>
            <a:t>年</a:t>
          </a:r>
          <a:r>
            <a:rPr kumimoji="1" lang="en-US" altLang="ja-JP" sz="1050" b="1"/>
            <a:t>4</a:t>
          </a:r>
          <a:r>
            <a:rPr kumimoji="1" lang="ja-JP" altLang="en-US" sz="1050" b="1"/>
            <a:t>月</a:t>
          </a:r>
          <a:r>
            <a:rPr kumimoji="1" lang="en-US" altLang="ja-JP" sz="1050" b="1"/>
            <a:t>1</a:t>
          </a:r>
          <a:r>
            <a:rPr kumimoji="1" lang="ja-JP" altLang="en-US" sz="1050" b="1"/>
            <a:t>日の年齢が自動入力</a:t>
          </a:r>
          <a:endParaRPr kumimoji="1" lang="en-US" altLang="ja-JP" sz="1050" b="1"/>
        </a:p>
        <a:p>
          <a:endParaRPr kumimoji="1" lang="en-US" altLang="ja-JP" sz="1050" b="1"/>
        </a:p>
        <a:p>
          <a:endParaRPr kumimoji="1" lang="en-US" altLang="ja-JP" sz="1050" b="1"/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所属市町確認事項について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①の場合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「○○市」の部分は省略可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（例）金沢市稚日野町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→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稚日野町</a:t>
          </a:r>
          <a:endParaRPr lang="ja-JP" altLang="ja-JP" sz="1050">
            <a:effectLst/>
          </a:endParaRPr>
        </a:p>
        <a:p>
          <a:endParaRPr kumimoji="1" lang="en-US" altLang="ja-JP" sz="105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2</xdr:row>
      <xdr:rowOff>19050</xdr:rowOff>
    </xdr:from>
    <xdr:to>
      <xdr:col>10</xdr:col>
      <xdr:colOff>1104900</xdr:colOff>
      <xdr:row>3</xdr:row>
      <xdr:rowOff>1019175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75A0897-C984-43C7-811D-4911AA7C3582}"/>
            </a:ext>
          </a:extLst>
        </xdr:cNvPr>
        <xdr:cNvSpPr txBox="1"/>
      </xdr:nvSpPr>
      <xdr:spPr>
        <a:xfrm>
          <a:off x="57149" y="704850"/>
          <a:ext cx="7191376" cy="1762125"/>
        </a:xfrm>
        <a:prstGeom prst="rect">
          <a:avLst/>
        </a:prstGeom>
        <a:solidFill>
          <a:schemeClr val="lt1"/>
        </a:solidFill>
        <a:ln w="38100" cmpd="sng">
          <a:solidFill>
            <a:schemeClr val="tx1">
              <a:lumMod val="85000"/>
              <a:lumOff val="15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/>
            <a:t>※</a:t>
          </a:r>
          <a:r>
            <a:rPr kumimoji="1" lang="ja-JP" altLang="en-US" sz="1400" b="1"/>
            <a:t>入力について</a:t>
          </a:r>
          <a:endParaRPr kumimoji="1" lang="en-US" altLang="ja-JP" sz="1400" b="1"/>
        </a:p>
        <a:p>
          <a:r>
            <a:rPr lang="ja-JP" altLang="en-US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・変更者のあるスタッフ・選手のみ記載ください。（背番号変更含む）</a:t>
          </a:r>
          <a:endParaRPr lang="en-US" altLang="ja-JP" sz="1100" b="1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/>
            <a:t>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「生年月日」は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生年（西暦）　</a:t>
          </a:r>
          <a:r>
            <a:rPr kumimoji="1" lang="en-US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kumimoji="1" lang="ja-JP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月　</a:t>
          </a:r>
          <a:r>
            <a:rPr kumimoji="1" lang="en-US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kumimoji="1" lang="ja-JP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日　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入力（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1986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日は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1986/2/25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en-US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2025</a:t>
          </a:r>
          <a:r>
            <a:rPr kumimoji="1" lang="ja-JP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en-US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日現在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の年齢が自動入力</a:t>
          </a:r>
          <a:endParaRPr lang="ja-JP" altLang="ja-JP" sz="1050">
            <a:effectLst/>
          </a:endParaRPr>
        </a:p>
        <a:p>
          <a:r>
            <a:rPr kumimoji="1" lang="ja-JP" altLang="en-US" sz="1050"/>
            <a:t>・「所属市町」は、</a:t>
          </a:r>
          <a:r>
            <a:rPr kumimoji="1" lang="ja-JP" altLang="en-US" sz="1050" b="0"/>
            <a:t>居住地からの出場は</a:t>
          </a:r>
          <a:r>
            <a:rPr kumimoji="1" lang="ja-JP" altLang="en-US" sz="1050" b="1" u="sng"/>
            <a:t>①</a:t>
          </a:r>
          <a:r>
            <a:rPr kumimoji="1" lang="ja-JP" altLang="en-US" sz="1050" b="1"/>
            <a:t>、</a:t>
          </a:r>
          <a:r>
            <a:rPr kumimoji="1" lang="ja-JP" altLang="en-US" sz="1050" b="0"/>
            <a:t>卒業小中学校所在地からの出場は</a:t>
          </a:r>
          <a:r>
            <a:rPr kumimoji="1" lang="ja-JP" altLang="en-US" sz="1050" b="1" u="sng"/>
            <a:t>②</a:t>
          </a:r>
          <a:r>
            <a:rPr kumimoji="1" lang="ja-JP" altLang="en-US" sz="1050" b="0"/>
            <a:t>を入力、特例措置の場合は</a:t>
          </a:r>
          <a:r>
            <a:rPr kumimoji="1" lang="ja-JP" altLang="en-US" sz="1050" b="1" u="sng"/>
            <a:t>③</a:t>
          </a:r>
          <a:r>
            <a:rPr kumimoji="1" lang="ja-JP" altLang="en-US" sz="1050" b="0"/>
            <a:t>を入力</a:t>
          </a:r>
          <a:endParaRPr kumimoji="1" lang="en-US" altLang="ja-JP" sz="1050" b="0"/>
        </a:p>
        <a:p>
          <a:r>
            <a:rPr kumimoji="1" lang="ja-JP" altLang="en-US" sz="1050"/>
            <a:t>・「所属市町確認事項」は、①のときは居住地の住所</a:t>
          </a:r>
          <a:r>
            <a:rPr kumimoji="1" lang="ja-JP" altLang="en-US" sz="900" b="1" u="sng"/>
            <a:t>（番地は不要）</a:t>
          </a:r>
          <a:r>
            <a:rPr kumimoji="1" lang="ja-JP" altLang="en-US" sz="1050"/>
            <a:t>、②のときは卒業小・中学校名を入力、③のときは居住地の住所（市町）を入力</a:t>
          </a:r>
          <a:endParaRPr kumimoji="1" lang="en-US" altLang="ja-JP" sz="1050"/>
        </a:p>
        <a:p>
          <a:r>
            <a:rPr kumimoji="1" lang="ja-JP" altLang="en-US" sz="1050"/>
            <a:t>　（例）①のとき「○○市●●」　　②のとき「○○小（中）学校」　　　　③のとき「○○市（町）」と入力</a:t>
          </a:r>
        </a:p>
        <a:p>
          <a:endParaRPr kumimoji="1" lang="ja-JP" altLang="en-US" sz="1100"/>
        </a:p>
      </xdr:txBody>
    </xdr:sp>
    <xdr:clientData/>
  </xdr:twoCellAnchor>
  <xdr:twoCellAnchor>
    <xdr:from>
      <xdr:col>11</xdr:col>
      <xdr:colOff>352425</xdr:colOff>
      <xdr:row>14</xdr:row>
      <xdr:rowOff>114300</xdr:rowOff>
    </xdr:from>
    <xdr:to>
      <xdr:col>15</xdr:col>
      <xdr:colOff>371475</xdr:colOff>
      <xdr:row>18</xdr:row>
      <xdr:rowOff>266700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117FD98C-02B9-4AFC-B15E-408BE8E051F4}"/>
            </a:ext>
          </a:extLst>
        </xdr:cNvPr>
        <xdr:cNvSpPr txBox="1"/>
      </xdr:nvSpPr>
      <xdr:spPr>
        <a:xfrm>
          <a:off x="7686675" y="5000625"/>
          <a:ext cx="2762250" cy="12763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 b="1"/>
            <a:t>所属市町確認事項について</a:t>
          </a:r>
          <a:endParaRPr kumimoji="1" lang="en-US" altLang="ja-JP" sz="1100" b="1"/>
        </a:p>
        <a:p>
          <a:pPr algn="l"/>
          <a:r>
            <a:rPr kumimoji="1" lang="ja-JP" altLang="en-US" sz="1100"/>
            <a:t>　①の場合</a:t>
          </a:r>
          <a:endParaRPr kumimoji="1" lang="en-US" altLang="ja-JP" sz="1100"/>
        </a:p>
        <a:p>
          <a:pPr algn="l"/>
          <a:r>
            <a:rPr kumimoji="1" lang="ja-JP" altLang="en-US" sz="1100"/>
            <a:t>　「○○市」の部分は省略してもよい</a:t>
          </a:r>
          <a:endParaRPr kumimoji="1" lang="en-US" altLang="ja-JP" sz="1100"/>
        </a:p>
        <a:p>
          <a:pPr algn="l"/>
          <a:r>
            <a:rPr kumimoji="1" lang="ja-JP" altLang="en-US" sz="1100"/>
            <a:t>　（例）金沢市稚日野町</a:t>
          </a:r>
          <a:endParaRPr kumimoji="1" lang="en-US" altLang="ja-JP" sz="1100"/>
        </a:p>
        <a:p>
          <a:pPr algn="l"/>
          <a:r>
            <a:rPr kumimoji="1" lang="ja-JP" altLang="en-US" sz="1100"/>
            <a:t>　　　　→</a:t>
          </a:r>
          <a:r>
            <a:rPr kumimoji="1" lang="ja-JP" altLang="en-US" sz="1100" u="sng"/>
            <a:t>稚日野町</a:t>
          </a:r>
          <a:endParaRPr kumimoji="1" lang="en-US" altLang="ja-JP" sz="1100" u="sng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57148</xdr:colOff>
      <xdr:row>38</xdr:row>
      <xdr:rowOff>38100</xdr:rowOff>
    </xdr:from>
    <xdr:to>
      <xdr:col>10</xdr:col>
      <xdr:colOff>1114424</xdr:colOff>
      <xdr:row>39</xdr:row>
      <xdr:rowOff>1019175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5FCDD16-181C-438D-88FC-4352F4AD6EBA}"/>
            </a:ext>
          </a:extLst>
        </xdr:cNvPr>
        <xdr:cNvSpPr txBox="1"/>
      </xdr:nvSpPr>
      <xdr:spPr>
        <a:xfrm>
          <a:off x="57148" y="12211050"/>
          <a:ext cx="7200901" cy="1800225"/>
        </a:xfrm>
        <a:prstGeom prst="rect">
          <a:avLst/>
        </a:prstGeom>
        <a:solidFill>
          <a:schemeClr val="lt1"/>
        </a:solidFill>
        <a:ln w="38100" cmpd="sng">
          <a:solidFill>
            <a:schemeClr val="tx1">
              <a:lumMod val="85000"/>
              <a:lumOff val="15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/>
            <a:t>※</a:t>
          </a:r>
          <a:r>
            <a:rPr kumimoji="1" lang="ja-JP" altLang="en-US" sz="1400" b="1"/>
            <a:t>入力について</a:t>
          </a:r>
          <a:endParaRPr kumimoji="1" lang="en-US" altLang="ja-JP" sz="1400" b="1"/>
        </a:p>
        <a:p>
          <a:r>
            <a:rPr lang="ja-JP" altLang="en-US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・変更者のあるスタッフ・選手のみ記載ください。（背番号変更含む）</a:t>
          </a:r>
          <a:endParaRPr lang="en-US" altLang="ja-JP" sz="1100" b="1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/>
            <a:t>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「生年月日」は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生年（西暦）　</a:t>
          </a:r>
          <a:r>
            <a:rPr kumimoji="1" lang="en-US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kumimoji="1" lang="ja-JP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月　</a:t>
          </a:r>
          <a:r>
            <a:rPr kumimoji="1" lang="en-US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kumimoji="1" lang="ja-JP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日　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入力（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1986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日は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1986/2/25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en-US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2025</a:t>
          </a:r>
          <a:r>
            <a:rPr kumimoji="1" lang="ja-JP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en-US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日現在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の年齢が自動入力</a:t>
          </a:r>
          <a:endParaRPr lang="ja-JP" altLang="ja-JP" sz="1050">
            <a:effectLst/>
          </a:endParaRPr>
        </a:p>
        <a:p>
          <a:r>
            <a:rPr kumimoji="1" lang="ja-JP" altLang="en-US" sz="1050"/>
            <a:t>・「所属市町」は、</a:t>
          </a:r>
          <a:r>
            <a:rPr kumimoji="1" lang="ja-JP" altLang="en-US" sz="1050" b="0"/>
            <a:t>居住地からの出場は</a:t>
          </a:r>
          <a:r>
            <a:rPr kumimoji="1" lang="ja-JP" altLang="en-US" sz="1050" b="1" u="sng"/>
            <a:t>①</a:t>
          </a:r>
          <a:r>
            <a:rPr kumimoji="1" lang="ja-JP" altLang="en-US" sz="1050" b="1"/>
            <a:t>、</a:t>
          </a:r>
          <a:r>
            <a:rPr kumimoji="1" lang="ja-JP" altLang="en-US" sz="1050" b="0"/>
            <a:t>卒業小中学校所在地からの出場は</a:t>
          </a:r>
          <a:r>
            <a:rPr kumimoji="1" lang="ja-JP" altLang="en-US" sz="1050" b="1" u="sng"/>
            <a:t>②</a:t>
          </a:r>
          <a:r>
            <a:rPr kumimoji="1" lang="ja-JP" altLang="en-US" sz="1050" b="0"/>
            <a:t>を入力、特例措置の場合は</a:t>
          </a:r>
          <a:r>
            <a:rPr kumimoji="1" lang="ja-JP" altLang="en-US" sz="1050" b="1" u="sng"/>
            <a:t>③</a:t>
          </a:r>
          <a:r>
            <a:rPr kumimoji="1" lang="ja-JP" altLang="en-US" sz="1050" b="0"/>
            <a:t>を入力</a:t>
          </a:r>
          <a:endParaRPr kumimoji="1" lang="en-US" altLang="ja-JP" sz="1050" b="0"/>
        </a:p>
        <a:p>
          <a:r>
            <a:rPr kumimoji="1" lang="ja-JP" altLang="en-US" sz="1050"/>
            <a:t>・「所属市町確認事項」は、①のときは居住地の住所</a:t>
          </a:r>
          <a:r>
            <a:rPr kumimoji="1" lang="ja-JP" altLang="en-US" sz="900" b="1" u="sng"/>
            <a:t>（番地は不要）</a:t>
          </a:r>
          <a:r>
            <a:rPr kumimoji="1" lang="ja-JP" altLang="en-US" sz="1050"/>
            <a:t>、②のときは卒業小・中学校名を入力、③のときは居住地の住所（市町）を入力</a:t>
          </a:r>
          <a:endParaRPr kumimoji="1" lang="en-US" altLang="ja-JP" sz="1050"/>
        </a:p>
        <a:p>
          <a:r>
            <a:rPr kumimoji="1" lang="ja-JP" altLang="en-US" sz="1050"/>
            <a:t>　（例）①のとき「○○市●●」　　②のとき「○○小（中）学校」　　　　③のとき「○○市（町）」と入力</a:t>
          </a:r>
        </a:p>
        <a:p>
          <a:endParaRPr kumimoji="1" lang="ja-JP" altLang="en-US" sz="1100"/>
        </a:p>
      </xdr:txBody>
    </xdr:sp>
    <xdr:clientData/>
  </xdr:twoCellAnchor>
  <xdr:twoCellAnchor>
    <xdr:from>
      <xdr:col>0</xdr:col>
      <xdr:colOff>57149</xdr:colOff>
      <xdr:row>62</xdr:row>
      <xdr:rowOff>9525</xdr:rowOff>
    </xdr:from>
    <xdr:to>
      <xdr:col>10</xdr:col>
      <xdr:colOff>1123950</xdr:colOff>
      <xdr:row>63</xdr:row>
      <xdr:rowOff>1019175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0D416A9-888E-42C5-A0AA-9FE926864315}"/>
            </a:ext>
          </a:extLst>
        </xdr:cNvPr>
        <xdr:cNvSpPr txBox="1"/>
      </xdr:nvSpPr>
      <xdr:spPr>
        <a:xfrm>
          <a:off x="57149" y="20450175"/>
          <a:ext cx="7210426" cy="1638300"/>
        </a:xfrm>
        <a:prstGeom prst="rect">
          <a:avLst/>
        </a:prstGeom>
        <a:solidFill>
          <a:schemeClr val="lt1"/>
        </a:solidFill>
        <a:ln w="38100" cmpd="sng">
          <a:solidFill>
            <a:schemeClr val="tx1">
              <a:lumMod val="85000"/>
              <a:lumOff val="15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/>
            <a:t>※</a:t>
          </a:r>
          <a:r>
            <a:rPr kumimoji="1" lang="ja-JP" altLang="en-US" sz="1400" b="1"/>
            <a:t>入力について</a:t>
          </a:r>
          <a:endParaRPr kumimoji="1" lang="en-US" altLang="ja-JP" sz="1400" b="1"/>
        </a:p>
        <a:p>
          <a:r>
            <a:rPr lang="ja-JP" altLang="en-US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・変更者のあるスタッフ・選手のみ記載ください。（背番号変更含む）</a:t>
          </a:r>
          <a:endParaRPr lang="en-US" altLang="ja-JP" sz="1100" b="1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/>
            <a:t>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「生年月日」は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生年（西暦）　</a:t>
          </a:r>
          <a:r>
            <a:rPr kumimoji="1" lang="en-US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kumimoji="1" lang="ja-JP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月　</a:t>
          </a:r>
          <a:r>
            <a:rPr kumimoji="1" lang="en-US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kumimoji="1" lang="ja-JP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日　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入力（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1986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日は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1986/2/25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en-US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2025</a:t>
          </a:r>
          <a:r>
            <a:rPr kumimoji="1" lang="ja-JP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en-US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日現在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の年齢が自動入力</a:t>
          </a:r>
          <a:endParaRPr lang="ja-JP" altLang="ja-JP" sz="1050">
            <a:effectLst/>
          </a:endParaRPr>
        </a:p>
        <a:p>
          <a:r>
            <a:rPr kumimoji="1" lang="ja-JP" altLang="en-US" sz="1050"/>
            <a:t>・「所属市町」は、</a:t>
          </a:r>
          <a:r>
            <a:rPr kumimoji="1" lang="ja-JP" altLang="en-US" sz="1050" b="0"/>
            <a:t>居住地からの出場は</a:t>
          </a:r>
          <a:r>
            <a:rPr kumimoji="1" lang="ja-JP" altLang="en-US" sz="1050" b="1" u="sng"/>
            <a:t>①</a:t>
          </a:r>
          <a:r>
            <a:rPr kumimoji="1" lang="ja-JP" altLang="en-US" sz="1050" b="1"/>
            <a:t>、</a:t>
          </a:r>
          <a:r>
            <a:rPr kumimoji="1" lang="ja-JP" altLang="en-US" sz="1050" b="0"/>
            <a:t>卒業小中学校所在地からの出場は</a:t>
          </a:r>
          <a:r>
            <a:rPr kumimoji="1" lang="ja-JP" altLang="en-US" sz="1050" b="1" u="sng"/>
            <a:t>②</a:t>
          </a:r>
          <a:r>
            <a:rPr kumimoji="1" lang="ja-JP" altLang="en-US" sz="1050" b="0"/>
            <a:t>を入力、特例措置の場合は</a:t>
          </a:r>
          <a:r>
            <a:rPr kumimoji="1" lang="ja-JP" altLang="en-US" sz="1050" b="1" u="sng"/>
            <a:t>③</a:t>
          </a:r>
          <a:r>
            <a:rPr kumimoji="1" lang="ja-JP" altLang="en-US" sz="1050" b="0"/>
            <a:t>を入力</a:t>
          </a:r>
          <a:endParaRPr kumimoji="1" lang="en-US" altLang="ja-JP" sz="1050" b="0"/>
        </a:p>
        <a:p>
          <a:r>
            <a:rPr kumimoji="1" lang="ja-JP" altLang="en-US" sz="1050"/>
            <a:t>・「所属市町確認事項」は、①のときは居住地の住所</a:t>
          </a:r>
          <a:r>
            <a:rPr kumimoji="1" lang="ja-JP" altLang="en-US" sz="900" b="1" u="sng"/>
            <a:t>（番地は不要）</a:t>
          </a:r>
          <a:r>
            <a:rPr kumimoji="1" lang="ja-JP" altLang="en-US" sz="1050"/>
            <a:t>、②のときは卒業小・中学校名を入力、③のときは居住地の住所（市町）を入力</a:t>
          </a:r>
          <a:endParaRPr kumimoji="1" lang="en-US" altLang="ja-JP" sz="1050"/>
        </a:p>
        <a:p>
          <a:r>
            <a:rPr kumimoji="1" lang="ja-JP" altLang="en-US" sz="1050"/>
            <a:t>　（例）①のとき「○○市●●」　　②のとき「○○小（中）学校」　　　　③のとき「○○市（町）」と入力</a:t>
          </a:r>
        </a:p>
        <a:p>
          <a:endParaRPr kumimoji="1" lang="ja-JP" altLang="en-US" sz="1100"/>
        </a:p>
      </xdr:txBody>
    </xdr:sp>
    <xdr:clientData/>
  </xdr:twoCellAnchor>
  <xdr:twoCellAnchor>
    <xdr:from>
      <xdr:col>0</xdr:col>
      <xdr:colOff>57149</xdr:colOff>
      <xdr:row>98</xdr:row>
      <xdr:rowOff>47625</xdr:rowOff>
    </xdr:from>
    <xdr:to>
      <xdr:col>10</xdr:col>
      <xdr:colOff>1123950</xdr:colOff>
      <xdr:row>99</xdr:row>
      <xdr:rowOff>1019175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53322BC2-BCFD-4F99-BCDE-E707E9CEBF03}"/>
            </a:ext>
          </a:extLst>
        </xdr:cNvPr>
        <xdr:cNvSpPr txBox="1"/>
      </xdr:nvSpPr>
      <xdr:spPr>
        <a:xfrm>
          <a:off x="57149" y="31975425"/>
          <a:ext cx="7210426" cy="1924050"/>
        </a:xfrm>
        <a:prstGeom prst="rect">
          <a:avLst/>
        </a:prstGeom>
        <a:solidFill>
          <a:schemeClr val="lt1"/>
        </a:solidFill>
        <a:ln w="38100" cmpd="sng">
          <a:solidFill>
            <a:schemeClr val="tx1">
              <a:lumMod val="85000"/>
              <a:lumOff val="15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/>
            <a:t>※</a:t>
          </a:r>
          <a:r>
            <a:rPr kumimoji="1" lang="ja-JP" altLang="en-US" sz="1400" b="1"/>
            <a:t>入力について</a:t>
          </a:r>
          <a:endParaRPr kumimoji="1" lang="en-US" altLang="ja-JP" sz="1400" b="1"/>
        </a:p>
        <a:p>
          <a:r>
            <a:rPr lang="ja-JP" altLang="en-US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・変更者のあるスタッフ・選手のみ記載ください。（背番号変更含む）</a:t>
          </a:r>
          <a:endParaRPr lang="en-US" altLang="ja-JP" sz="1100" b="1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/>
            <a:t>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「生年月日」は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生年（西暦）　</a:t>
          </a:r>
          <a:r>
            <a:rPr kumimoji="1" lang="en-US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kumimoji="1" lang="ja-JP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月　</a:t>
          </a:r>
          <a:r>
            <a:rPr kumimoji="1" lang="en-US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kumimoji="1" lang="ja-JP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日　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入力（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1986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日は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1986/2/25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en-US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2025</a:t>
          </a:r>
          <a:r>
            <a:rPr kumimoji="1" lang="ja-JP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en-US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日現在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の年齢が自動入力</a:t>
          </a:r>
          <a:endParaRPr lang="ja-JP" altLang="ja-JP" sz="1050">
            <a:effectLst/>
          </a:endParaRPr>
        </a:p>
        <a:p>
          <a:r>
            <a:rPr kumimoji="1" lang="ja-JP" altLang="en-US" sz="1050"/>
            <a:t>・「所属市町」は、</a:t>
          </a:r>
          <a:r>
            <a:rPr kumimoji="1" lang="ja-JP" altLang="en-US" sz="1050" b="0"/>
            <a:t>居住地からの出場は</a:t>
          </a:r>
          <a:r>
            <a:rPr kumimoji="1" lang="ja-JP" altLang="en-US" sz="1050" b="1" u="sng"/>
            <a:t>①</a:t>
          </a:r>
          <a:r>
            <a:rPr kumimoji="1" lang="ja-JP" altLang="en-US" sz="1050" b="1"/>
            <a:t>、</a:t>
          </a:r>
          <a:r>
            <a:rPr kumimoji="1" lang="ja-JP" altLang="en-US" sz="1050" b="0"/>
            <a:t>卒業小中学校所在地からの出場は</a:t>
          </a:r>
          <a:r>
            <a:rPr kumimoji="1" lang="ja-JP" altLang="en-US" sz="1050" b="1" u="sng"/>
            <a:t>②</a:t>
          </a:r>
          <a:r>
            <a:rPr kumimoji="1" lang="ja-JP" altLang="en-US" sz="1050" b="0"/>
            <a:t>を入力、特例措置の場合は</a:t>
          </a:r>
          <a:r>
            <a:rPr kumimoji="1" lang="ja-JP" altLang="en-US" sz="1050" b="1" u="sng"/>
            <a:t>③</a:t>
          </a:r>
          <a:r>
            <a:rPr kumimoji="1" lang="ja-JP" altLang="en-US" sz="1050" b="0"/>
            <a:t>を入力</a:t>
          </a:r>
          <a:endParaRPr kumimoji="1" lang="en-US" altLang="ja-JP" sz="1050" b="0"/>
        </a:p>
        <a:p>
          <a:r>
            <a:rPr kumimoji="1" lang="ja-JP" altLang="en-US" sz="1050"/>
            <a:t>・「所属市町確認事項」は、①のときは居住地の住所</a:t>
          </a:r>
          <a:r>
            <a:rPr kumimoji="1" lang="ja-JP" altLang="en-US" sz="900" b="1" u="sng"/>
            <a:t>（番地は不要）</a:t>
          </a:r>
          <a:r>
            <a:rPr kumimoji="1" lang="ja-JP" altLang="en-US" sz="1050"/>
            <a:t>、②のときは卒業小・中学校名を入力、③のときは居住地の住所（市町）を入力</a:t>
          </a:r>
          <a:endParaRPr kumimoji="1" lang="en-US" altLang="ja-JP" sz="1050"/>
        </a:p>
        <a:p>
          <a:r>
            <a:rPr kumimoji="1" lang="ja-JP" altLang="en-US" sz="1050"/>
            <a:t>　（例）①のとき「○○市●●」　　②のとき「○○小（中）学校」　　　③のとき「○○市（町）」と入力</a:t>
          </a: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CFB38-3164-42B1-A879-1F651FED814F}">
  <dimension ref="A1:K120"/>
  <sheetViews>
    <sheetView tabSelected="1" view="pageBreakPreview" zoomScaleNormal="100" zoomScaleSheetLayoutView="100" workbookViewId="0">
      <selection activeCell="H2" sqref="H2"/>
    </sheetView>
  </sheetViews>
  <sheetFormatPr defaultColWidth="9" defaultRowHeight="13.5" x14ac:dyDescent="0.15"/>
  <cols>
    <col min="1" max="2" width="6.625" style="24" customWidth="1"/>
    <col min="3" max="3" width="6.625" style="23" customWidth="1"/>
    <col min="4" max="4" width="15.625" style="24" customWidth="1"/>
    <col min="5" max="5" width="9.625" style="25" customWidth="1"/>
    <col min="6" max="6" width="6.625" style="24" customWidth="1"/>
    <col min="7" max="8" width="12.625" style="24" customWidth="1"/>
    <col min="9" max="9" width="15.625" style="24" customWidth="1"/>
    <col min="10" max="10" width="18.875" style="24" customWidth="1"/>
    <col min="11" max="11" width="9" style="83"/>
    <col min="12" max="16384" width="9" style="24"/>
  </cols>
  <sheetData>
    <row r="1" spans="1:11" ht="27.95" customHeight="1" thickBot="1" x14ac:dyDescent="0.2">
      <c r="A1" s="1" t="s">
        <v>55</v>
      </c>
      <c r="B1" s="2"/>
      <c r="H1" s="26" t="s">
        <v>0</v>
      </c>
      <c r="I1" s="68"/>
      <c r="J1" s="27"/>
      <c r="K1" s="83" t="s">
        <v>1</v>
      </c>
    </row>
    <row r="2" spans="1:11" ht="27.95" customHeight="1" x14ac:dyDescent="0.15">
      <c r="A2" s="3" t="s">
        <v>2</v>
      </c>
      <c r="B2" s="2"/>
      <c r="K2" s="83" t="s">
        <v>3</v>
      </c>
    </row>
    <row r="3" spans="1:11" s="7" customFormat="1" ht="60" customHeight="1" x14ac:dyDescent="0.15">
      <c r="A3" s="4"/>
      <c r="B3" s="4"/>
      <c r="C3" s="4"/>
      <c r="D3" s="4"/>
      <c r="E3" s="4"/>
      <c r="H3" s="25"/>
      <c r="I3" s="25"/>
      <c r="K3" s="90" t="s">
        <v>57</v>
      </c>
    </row>
    <row r="4" spans="1:11" ht="69.95" customHeight="1" thickBot="1" x14ac:dyDescent="0.2"/>
    <row r="5" spans="1:11" s="27" customFormat="1" ht="22.5" customHeight="1" thickBot="1" x14ac:dyDescent="0.2">
      <c r="A5" s="160" t="s">
        <v>4</v>
      </c>
      <c r="B5" s="161"/>
      <c r="C5" s="161"/>
      <c r="D5" s="161" t="s">
        <v>5</v>
      </c>
      <c r="E5" s="161"/>
      <c r="F5" s="161" t="s">
        <v>6</v>
      </c>
      <c r="G5" s="162"/>
      <c r="K5" s="91"/>
    </row>
    <row r="6" spans="1:11" ht="15" customHeight="1" thickBot="1" x14ac:dyDescent="0.2">
      <c r="A6" s="2"/>
      <c r="B6" s="2"/>
    </row>
    <row r="7" spans="1:11" s="7" customFormat="1" ht="21.95" customHeight="1" thickBot="1" x14ac:dyDescent="0.2">
      <c r="A7" s="142"/>
      <c r="B7" s="143"/>
      <c r="C7" s="155" t="s">
        <v>45</v>
      </c>
      <c r="D7" s="155"/>
      <c r="E7" s="156"/>
      <c r="F7" s="144" t="s">
        <v>47</v>
      </c>
      <c r="G7" s="144"/>
      <c r="H7" s="145"/>
      <c r="I7" s="25"/>
      <c r="J7" s="28"/>
      <c r="K7" s="84"/>
    </row>
    <row r="8" spans="1:11" s="7" customFormat="1" ht="21.95" customHeight="1" x14ac:dyDescent="0.15">
      <c r="A8" s="139" t="s">
        <v>7</v>
      </c>
      <c r="B8" s="118"/>
      <c r="C8" s="133"/>
      <c r="D8" s="133"/>
      <c r="E8" s="134"/>
      <c r="F8" s="135"/>
      <c r="G8" s="135"/>
      <c r="H8" s="136"/>
      <c r="I8" s="25"/>
      <c r="J8" s="28"/>
      <c r="K8" s="84"/>
    </row>
    <row r="9" spans="1:11" s="7" customFormat="1" ht="21.95" customHeight="1" x14ac:dyDescent="0.15">
      <c r="A9" s="132" t="s">
        <v>8</v>
      </c>
      <c r="B9" s="110"/>
      <c r="C9" s="123"/>
      <c r="D9" s="123"/>
      <c r="E9" s="124"/>
      <c r="F9" s="125"/>
      <c r="G9" s="125"/>
      <c r="H9" s="126"/>
      <c r="I9" s="25"/>
      <c r="J9" s="28"/>
      <c r="K9" s="84"/>
    </row>
    <row r="10" spans="1:11" s="7" customFormat="1" ht="21.95" customHeight="1" x14ac:dyDescent="0.15">
      <c r="A10" s="132" t="s">
        <v>9</v>
      </c>
      <c r="B10" s="110"/>
      <c r="C10" s="123"/>
      <c r="D10" s="123"/>
      <c r="E10" s="124"/>
      <c r="F10" s="125"/>
      <c r="G10" s="125"/>
      <c r="H10" s="126"/>
      <c r="I10" s="25"/>
      <c r="J10" s="28"/>
      <c r="K10" s="84"/>
    </row>
    <row r="11" spans="1:11" s="7" customFormat="1" ht="21.95" customHeight="1" x14ac:dyDescent="0.15">
      <c r="A11" s="132" t="s">
        <v>10</v>
      </c>
      <c r="B11" s="110"/>
      <c r="C11" s="123"/>
      <c r="D11" s="123"/>
      <c r="E11" s="124"/>
      <c r="F11" s="125"/>
      <c r="G11" s="125"/>
      <c r="H11" s="126"/>
      <c r="I11" s="25"/>
      <c r="J11" s="28"/>
      <c r="K11" s="84"/>
    </row>
    <row r="12" spans="1:11" s="7" customFormat="1" ht="21.95" customHeight="1" x14ac:dyDescent="0.15">
      <c r="A12" s="132" t="s">
        <v>11</v>
      </c>
      <c r="B12" s="110"/>
      <c r="C12" s="123"/>
      <c r="D12" s="123"/>
      <c r="E12" s="124"/>
      <c r="F12" s="125"/>
      <c r="G12" s="125"/>
      <c r="H12" s="126"/>
      <c r="I12" s="25"/>
      <c r="J12" s="28"/>
      <c r="K12" s="84"/>
    </row>
    <row r="13" spans="1:11" s="7" customFormat="1" ht="21.95" customHeight="1" x14ac:dyDescent="0.15">
      <c r="A13" s="132" t="s">
        <v>12</v>
      </c>
      <c r="B13" s="110"/>
      <c r="C13" s="123"/>
      <c r="D13" s="123"/>
      <c r="E13" s="124"/>
      <c r="F13" s="125"/>
      <c r="G13" s="125"/>
      <c r="H13" s="126"/>
      <c r="I13" s="25"/>
      <c r="J13" s="28"/>
      <c r="K13" s="84"/>
    </row>
    <row r="14" spans="1:11" s="7" customFormat="1" ht="21.95" customHeight="1" thickBot="1" x14ac:dyDescent="0.2">
      <c r="A14" s="127" t="s">
        <v>12</v>
      </c>
      <c r="B14" s="112"/>
      <c r="C14" s="128"/>
      <c r="D14" s="128"/>
      <c r="E14" s="129"/>
      <c r="F14" s="130"/>
      <c r="G14" s="130"/>
      <c r="H14" s="131"/>
      <c r="I14" s="25"/>
      <c r="J14" s="28"/>
      <c r="K14" s="84"/>
    </row>
    <row r="15" spans="1:11" s="7" customFormat="1" ht="15" customHeight="1" thickBot="1" x14ac:dyDescent="0.2">
      <c r="A15" s="4"/>
      <c r="B15" s="4"/>
      <c r="C15" s="4"/>
      <c r="D15" s="4"/>
      <c r="E15" s="4"/>
      <c r="H15" s="25"/>
      <c r="I15" s="25"/>
      <c r="J15" s="28"/>
      <c r="K15" s="84"/>
    </row>
    <row r="16" spans="1:11" s="23" customFormat="1" ht="30" customHeight="1" thickBot="1" x14ac:dyDescent="0.2">
      <c r="A16" s="142"/>
      <c r="B16" s="143"/>
      <c r="C16" s="92" t="s">
        <v>13</v>
      </c>
      <c r="D16" s="29" t="s">
        <v>14</v>
      </c>
      <c r="E16" s="93" t="s">
        <v>15</v>
      </c>
      <c r="F16" s="94" t="s">
        <v>54</v>
      </c>
      <c r="G16" s="67" t="s">
        <v>17</v>
      </c>
      <c r="H16" s="119" t="s">
        <v>50</v>
      </c>
      <c r="I16" s="120"/>
      <c r="K16" s="88" t="s">
        <v>26</v>
      </c>
    </row>
    <row r="17" spans="1:11" ht="21.95" customHeight="1" x14ac:dyDescent="0.15">
      <c r="A17" s="154"/>
      <c r="B17" s="8" t="s">
        <v>18</v>
      </c>
      <c r="C17" s="50">
        <v>1</v>
      </c>
      <c r="D17" s="10" t="s">
        <v>19</v>
      </c>
      <c r="E17" s="97">
        <v>39173</v>
      </c>
      <c r="F17" s="99">
        <f>IF(E17="","",DATEDIF(E17,"2025/4/1","Y"))</f>
        <v>18</v>
      </c>
      <c r="G17" s="10" t="s">
        <v>1</v>
      </c>
      <c r="H17" s="113" t="s">
        <v>53</v>
      </c>
      <c r="I17" s="114"/>
      <c r="K17" s="88" t="s">
        <v>27</v>
      </c>
    </row>
    <row r="18" spans="1:11" ht="21.95" customHeight="1" thickBot="1" x14ac:dyDescent="0.2">
      <c r="A18" s="153"/>
      <c r="B18" s="11" t="s">
        <v>18</v>
      </c>
      <c r="C18" s="51">
        <v>2</v>
      </c>
      <c r="D18" s="13" t="s">
        <v>24</v>
      </c>
      <c r="E18" s="98">
        <v>39173</v>
      </c>
      <c r="F18" s="100">
        <f>IF(E18="","",DATEDIF(E18,"2025/4/1","Y"))</f>
        <v>18</v>
      </c>
      <c r="G18" s="13" t="s">
        <v>3</v>
      </c>
      <c r="H18" s="115" t="s">
        <v>25</v>
      </c>
      <c r="I18" s="116"/>
      <c r="K18" s="88" t="s">
        <v>28</v>
      </c>
    </row>
    <row r="19" spans="1:11" ht="21.95" customHeight="1" x14ac:dyDescent="0.15">
      <c r="A19" s="149" t="s">
        <v>20</v>
      </c>
      <c r="B19" s="14">
        <v>1</v>
      </c>
      <c r="C19" s="15"/>
      <c r="D19" s="16"/>
      <c r="E19" s="16"/>
      <c r="F19" s="95" t="str">
        <f>IF(E19="","",DATEDIF(E19,"2025/4/1","Y"))</f>
        <v/>
      </c>
      <c r="G19" s="16"/>
      <c r="H19" s="140"/>
      <c r="I19" s="141"/>
      <c r="K19" s="88" t="s">
        <v>29</v>
      </c>
    </row>
    <row r="20" spans="1:11" ht="21.95" customHeight="1" x14ac:dyDescent="0.15">
      <c r="A20" s="149"/>
      <c r="B20" s="17">
        <v>2</v>
      </c>
      <c r="C20" s="5"/>
      <c r="D20" s="6"/>
      <c r="E20" s="6"/>
      <c r="F20" s="96" t="str">
        <f>IF(E20="","",DATEDIF(E20,"2025/4/1","Y"))</f>
        <v/>
      </c>
      <c r="G20" s="6"/>
      <c r="H20" s="121"/>
      <c r="I20" s="122"/>
      <c r="K20" s="88" t="s">
        <v>30</v>
      </c>
    </row>
    <row r="21" spans="1:11" ht="21.95" customHeight="1" x14ac:dyDescent="0.15">
      <c r="A21" s="149"/>
      <c r="B21" s="17">
        <v>3</v>
      </c>
      <c r="C21" s="5"/>
      <c r="D21" s="6"/>
      <c r="E21" s="6"/>
      <c r="F21" s="96" t="str">
        <f t="shared" ref="F21:F36" si="0">IF(E21="","",DATEDIF(E21,"2025/4/1","Y"))</f>
        <v/>
      </c>
      <c r="G21" s="6"/>
      <c r="H21" s="121"/>
      <c r="I21" s="122"/>
      <c r="K21" s="88" t="s">
        <v>31</v>
      </c>
    </row>
    <row r="22" spans="1:11" ht="21.95" customHeight="1" x14ac:dyDescent="0.15">
      <c r="A22" s="149"/>
      <c r="B22" s="17">
        <v>4</v>
      </c>
      <c r="C22" s="5"/>
      <c r="D22" s="6"/>
      <c r="E22" s="6"/>
      <c r="F22" s="96" t="str">
        <f t="shared" si="0"/>
        <v/>
      </c>
      <c r="G22" s="6"/>
      <c r="H22" s="121"/>
      <c r="I22" s="122"/>
      <c r="K22" s="88" t="s">
        <v>32</v>
      </c>
    </row>
    <row r="23" spans="1:11" ht="21.95" customHeight="1" x14ac:dyDescent="0.15">
      <c r="A23" s="149"/>
      <c r="B23" s="17">
        <v>5</v>
      </c>
      <c r="C23" s="5"/>
      <c r="D23" s="6"/>
      <c r="E23" s="6"/>
      <c r="F23" s="96" t="str">
        <f t="shared" si="0"/>
        <v/>
      </c>
      <c r="G23" s="6"/>
      <c r="H23" s="121"/>
      <c r="I23" s="122"/>
      <c r="K23" s="88" t="s">
        <v>33</v>
      </c>
    </row>
    <row r="24" spans="1:11" ht="21.95" customHeight="1" x14ac:dyDescent="0.15">
      <c r="A24" s="149"/>
      <c r="B24" s="17">
        <v>6</v>
      </c>
      <c r="C24" s="5"/>
      <c r="D24" s="6"/>
      <c r="E24" s="6"/>
      <c r="F24" s="96" t="str">
        <f t="shared" si="0"/>
        <v/>
      </c>
      <c r="G24" s="6"/>
      <c r="H24" s="121"/>
      <c r="I24" s="122"/>
      <c r="K24" s="88" t="s">
        <v>34</v>
      </c>
    </row>
    <row r="25" spans="1:11" ht="21.95" customHeight="1" x14ac:dyDescent="0.15">
      <c r="A25" s="149"/>
      <c r="B25" s="17">
        <v>7</v>
      </c>
      <c r="C25" s="5"/>
      <c r="D25" s="6"/>
      <c r="E25" s="6"/>
      <c r="F25" s="96" t="str">
        <f t="shared" si="0"/>
        <v/>
      </c>
      <c r="G25" s="6"/>
      <c r="H25" s="121"/>
      <c r="I25" s="122"/>
      <c r="K25" s="88" t="s">
        <v>35</v>
      </c>
    </row>
    <row r="26" spans="1:11" ht="21.95" customHeight="1" x14ac:dyDescent="0.15">
      <c r="A26" s="149"/>
      <c r="B26" s="17">
        <v>8</v>
      </c>
      <c r="C26" s="5"/>
      <c r="D26" s="6"/>
      <c r="E26" s="6"/>
      <c r="F26" s="96" t="str">
        <f t="shared" si="0"/>
        <v/>
      </c>
      <c r="G26" s="6"/>
      <c r="H26" s="121"/>
      <c r="I26" s="122"/>
      <c r="K26" s="88" t="s">
        <v>36</v>
      </c>
    </row>
    <row r="27" spans="1:11" ht="21.95" customHeight="1" x14ac:dyDescent="0.15">
      <c r="A27" s="149"/>
      <c r="B27" s="17">
        <v>9</v>
      </c>
      <c r="C27" s="5"/>
      <c r="D27" s="6"/>
      <c r="E27" s="6"/>
      <c r="F27" s="96" t="str">
        <f t="shared" si="0"/>
        <v/>
      </c>
      <c r="G27" s="6"/>
      <c r="H27" s="121"/>
      <c r="I27" s="122"/>
      <c r="K27" s="88" t="s">
        <v>37</v>
      </c>
    </row>
    <row r="28" spans="1:11" ht="21.95" customHeight="1" x14ac:dyDescent="0.15">
      <c r="A28" s="149"/>
      <c r="B28" s="17">
        <v>10</v>
      </c>
      <c r="C28" s="5"/>
      <c r="D28" s="6"/>
      <c r="E28" s="6"/>
      <c r="F28" s="96" t="str">
        <f t="shared" si="0"/>
        <v/>
      </c>
      <c r="G28" s="6"/>
      <c r="H28" s="121"/>
      <c r="I28" s="122"/>
      <c r="K28" s="88" t="s">
        <v>38</v>
      </c>
    </row>
    <row r="29" spans="1:11" ht="21.95" customHeight="1" x14ac:dyDescent="0.15">
      <c r="A29" s="149"/>
      <c r="B29" s="17">
        <v>11</v>
      </c>
      <c r="C29" s="5"/>
      <c r="D29" s="6"/>
      <c r="E29" s="6"/>
      <c r="F29" s="96" t="str">
        <f t="shared" si="0"/>
        <v/>
      </c>
      <c r="G29" s="6"/>
      <c r="H29" s="121"/>
      <c r="I29" s="122"/>
      <c r="K29" s="88" t="s">
        <v>39</v>
      </c>
    </row>
    <row r="30" spans="1:11" ht="21.95" customHeight="1" x14ac:dyDescent="0.15">
      <c r="A30" s="149"/>
      <c r="B30" s="17">
        <v>12</v>
      </c>
      <c r="C30" s="5"/>
      <c r="D30" s="6"/>
      <c r="E30" s="6"/>
      <c r="F30" s="96" t="str">
        <f t="shared" si="0"/>
        <v/>
      </c>
      <c r="G30" s="6"/>
      <c r="H30" s="121"/>
      <c r="I30" s="122"/>
      <c r="K30" s="88" t="s">
        <v>40</v>
      </c>
    </row>
    <row r="31" spans="1:11" ht="21.95" customHeight="1" x14ac:dyDescent="0.15">
      <c r="A31" s="149"/>
      <c r="B31" s="17">
        <v>13</v>
      </c>
      <c r="C31" s="5"/>
      <c r="D31" s="6"/>
      <c r="E31" s="6"/>
      <c r="F31" s="96" t="str">
        <f t="shared" si="0"/>
        <v/>
      </c>
      <c r="G31" s="6"/>
      <c r="H31" s="121"/>
      <c r="I31" s="122"/>
      <c r="K31" s="89" t="s">
        <v>41</v>
      </c>
    </row>
    <row r="32" spans="1:11" ht="21.95" customHeight="1" x14ac:dyDescent="0.15">
      <c r="A32" s="149"/>
      <c r="B32" s="17">
        <v>14</v>
      </c>
      <c r="C32" s="5"/>
      <c r="D32" s="6"/>
      <c r="E32" s="6"/>
      <c r="F32" s="96" t="str">
        <f t="shared" si="0"/>
        <v/>
      </c>
      <c r="G32" s="6"/>
      <c r="H32" s="121"/>
      <c r="I32" s="122"/>
      <c r="K32" s="89" t="s">
        <v>42</v>
      </c>
    </row>
    <row r="33" spans="1:11" ht="21.95" customHeight="1" x14ac:dyDescent="0.15">
      <c r="A33" s="149"/>
      <c r="B33" s="17">
        <v>15</v>
      </c>
      <c r="C33" s="5"/>
      <c r="D33" s="6"/>
      <c r="E33" s="6"/>
      <c r="F33" s="96" t="str">
        <f t="shared" si="0"/>
        <v/>
      </c>
      <c r="G33" s="6"/>
      <c r="H33" s="121"/>
      <c r="I33" s="122"/>
      <c r="K33" s="88" t="s">
        <v>43</v>
      </c>
    </row>
    <row r="34" spans="1:11" ht="21.95" customHeight="1" x14ac:dyDescent="0.15">
      <c r="A34" s="149"/>
      <c r="B34" s="17">
        <v>16</v>
      </c>
      <c r="C34" s="5"/>
      <c r="D34" s="6"/>
      <c r="E34" s="6"/>
      <c r="F34" s="96" t="str">
        <f t="shared" si="0"/>
        <v/>
      </c>
      <c r="G34" s="6"/>
      <c r="H34" s="121"/>
      <c r="I34" s="122"/>
      <c r="K34" s="88" t="s">
        <v>44</v>
      </c>
    </row>
    <row r="35" spans="1:11" ht="21.95" customHeight="1" x14ac:dyDescent="0.15">
      <c r="A35" s="149"/>
      <c r="B35" s="17">
        <v>17</v>
      </c>
      <c r="C35" s="5"/>
      <c r="D35" s="6"/>
      <c r="E35" s="108"/>
      <c r="F35" s="96" t="str">
        <f t="shared" si="0"/>
        <v/>
      </c>
      <c r="G35" s="6"/>
      <c r="H35" s="121"/>
      <c r="I35" s="122"/>
    </row>
    <row r="36" spans="1:11" ht="21.95" customHeight="1" thickBot="1" x14ac:dyDescent="0.2">
      <c r="A36" s="150"/>
      <c r="B36" s="18">
        <v>18</v>
      </c>
      <c r="C36" s="19"/>
      <c r="D36" s="20"/>
      <c r="E36" s="20"/>
      <c r="F36" s="96" t="str">
        <f t="shared" si="0"/>
        <v/>
      </c>
      <c r="G36" s="20"/>
      <c r="H36" s="137"/>
      <c r="I36" s="138"/>
    </row>
    <row r="37" spans="1:11" ht="27.95" customHeight="1" thickBot="1" x14ac:dyDescent="0.2">
      <c r="A37" s="1" t="str">
        <f>A1:B1</f>
        <v>第７７回石川県民スポーツ大会夏季大会</v>
      </c>
      <c r="B37" s="2"/>
      <c r="H37" s="26" t="s">
        <v>0</v>
      </c>
      <c r="I37" s="68"/>
      <c r="J37" s="27"/>
      <c r="K37" s="83" t="s">
        <v>1</v>
      </c>
    </row>
    <row r="38" spans="1:11" ht="27.95" customHeight="1" x14ac:dyDescent="0.15">
      <c r="A38" s="3" t="s">
        <v>2</v>
      </c>
      <c r="B38" s="2"/>
      <c r="K38" s="83" t="s">
        <v>3</v>
      </c>
    </row>
    <row r="39" spans="1:11" s="7" customFormat="1" ht="60.75" customHeight="1" x14ac:dyDescent="0.15">
      <c r="A39" s="4"/>
      <c r="B39" s="4"/>
      <c r="C39" s="4"/>
      <c r="D39" s="4"/>
      <c r="E39" s="4"/>
      <c r="H39" s="25"/>
      <c r="I39" s="25"/>
      <c r="K39" s="90"/>
    </row>
    <row r="40" spans="1:11" ht="69.95" customHeight="1" thickBot="1" x14ac:dyDescent="0.2"/>
    <row r="41" spans="1:11" s="27" customFormat="1" ht="22.5" customHeight="1" thickBot="1" x14ac:dyDescent="0.2">
      <c r="A41" s="151" t="s">
        <v>4</v>
      </c>
      <c r="B41" s="146"/>
      <c r="C41" s="146"/>
      <c r="D41" s="146" t="s">
        <v>21</v>
      </c>
      <c r="E41" s="146"/>
      <c r="F41" s="161" t="s">
        <v>6</v>
      </c>
      <c r="G41" s="162"/>
      <c r="H41" s="27" t="s">
        <v>22</v>
      </c>
      <c r="I41" s="27" t="s">
        <v>56</v>
      </c>
      <c r="K41" s="91"/>
    </row>
    <row r="42" spans="1:11" ht="15" customHeight="1" thickBot="1" x14ac:dyDescent="0.2">
      <c r="A42" s="2"/>
      <c r="B42" s="2"/>
    </row>
    <row r="43" spans="1:11" s="7" customFormat="1" ht="21.95" customHeight="1" thickBot="1" x14ac:dyDescent="0.2">
      <c r="A43" s="142"/>
      <c r="B43" s="143"/>
      <c r="C43" s="155" t="s">
        <v>45</v>
      </c>
      <c r="D43" s="155"/>
      <c r="E43" s="156"/>
      <c r="F43" s="144" t="s">
        <v>47</v>
      </c>
      <c r="G43" s="144"/>
      <c r="H43" s="145"/>
      <c r="I43" s="25"/>
      <c r="J43" s="28"/>
      <c r="K43" s="84"/>
    </row>
    <row r="44" spans="1:11" s="7" customFormat="1" ht="21.95" customHeight="1" x14ac:dyDescent="0.15">
      <c r="A44" s="139" t="s">
        <v>7</v>
      </c>
      <c r="B44" s="118"/>
      <c r="C44" s="133"/>
      <c r="D44" s="133"/>
      <c r="E44" s="134"/>
      <c r="F44" s="135"/>
      <c r="G44" s="135"/>
      <c r="H44" s="136"/>
      <c r="I44" s="25"/>
      <c r="J44" s="28"/>
      <c r="K44" s="84"/>
    </row>
    <row r="45" spans="1:11" s="7" customFormat="1" ht="21.95" customHeight="1" x14ac:dyDescent="0.15">
      <c r="A45" s="132" t="s">
        <v>8</v>
      </c>
      <c r="B45" s="110"/>
      <c r="C45" s="123"/>
      <c r="D45" s="123"/>
      <c r="E45" s="124"/>
      <c r="F45" s="125"/>
      <c r="G45" s="125"/>
      <c r="H45" s="126"/>
      <c r="I45" s="25"/>
      <c r="J45" s="28"/>
      <c r="K45" s="84"/>
    </row>
    <row r="46" spans="1:11" s="7" customFormat="1" ht="21.95" customHeight="1" x14ac:dyDescent="0.15">
      <c r="A46" s="132" t="s">
        <v>11</v>
      </c>
      <c r="B46" s="110"/>
      <c r="C46" s="123"/>
      <c r="D46" s="123"/>
      <c r="E46" s="124"/>
      <c r="F46" s="125"/>
      <c r="G46" s="125"/>
      <c r="H46" s="126"/>
      <c r="I46" s="25"/>
      <c r="J46" s="28"/>
      <c r="K46" s="84"/>
    </row>
    <row r="47" spans="1:11" s="7" customFormat="1" ht="21.95" customHeight="1" x14ac:dyDescent="0.15">
      <c r="A47" s="132" t="s">
        <v>12</v>
      </c>
      <c r="B47" s="110"/>
      <c r="C47" s="123"/>
      <c r="D47" s="123"/>
      <c r="E47" s="124"/>
      <c r="F47" s="125"/>
      <c r="G47" s="125"/>
      <c r="H47" s="126"/>
      <c r="I47" s="25"/>
      <c r="J47" s="28"/>
      <c r="K47" s="84"/>
    </row>
    <row r="48" spans="1:11" s="7" customFormat="1" ht="21.95" customHeight="1" thickBot="1" x14ac:dyDescent="0.2">
      <c r="A48" s="127" t="s">
        <v>12</v>
      </c>
      <c r="B48" s="112"/>
      <c r="C48" s="128"/>
      <c r="D48" s="128"/>
      <c r="E48" s="129"/>
      <c r="F48" s="130"/>
      <c r="G48" s="130"/>
      <c r="H48" s="131"/>
      <c r="I48" s="25"/>
      <c r="J48" s="28"/>
      <c r="K48" s="84"/>
    </row>
    <row r="49" spans="1:11" ht="15" customHeight="1" thickBot="1" x14ac:dyDescent="0.2">
      <c r="A49" s="2"/>
      <c r="B49" s="2"/>
    </row>
    <row r="50" spans="1:11" s="23" customFormat="1" ht="30" customHeight="1" thickBot="1" x14ac:dyDescent="0.2">
      <c r="A50" s="147"/>
      <c r="B50" s="148"/>
      <c r="C50" s="30" t="s">
        <v>13</v>
      </c>
      <c r="D50" s="21" t="s">
        <v>14</v>
      </c>
      <c r="E50" s="93" t="s">
        <v>15</v>
      </c>
      <c r="F50" s="94" t="s">
        <v>54</v>
      </c>
      <c r="G50" s="21" t="s">
        <v>17</v>
      </c>
      <c r="H50" s="119" t="s">
        <v>50</v>
      </c>
      <c r="I50" s="120"/>
      <c r="K50" s="83"/>
    </row>
    <row r="51" spans="1:11" ht="21.95" customHeight="1" x14ac:dyDescent="0.15">
      <c r="A51" s="152"/>
      <c r="B51" s="22" t="s">
        <v>18</v>
      </c>
      <c r="C51" s="9">
        <v>1</v>
      </c>
      <c r="D51" s="10" t="s">
        <v>19</v>
      </c>
      <c r="E51" s="97">
        <v>31138</v>
      </c>
      <c r="F51" s="99">
        <f>IF(E51="","",DATEDIF(E51,"2025/4/1","Y"))</f>
        <v>40</v>
      </c>
      <c r="G51" s="10" t="s">
        <v>1</v>
      </c>
      <c r="H51" s="113" t="s">
        <v>53</v>
      </c>
      <c r="I51" s="114"/>
    </row>
    <row r="52" spans="1:11" ht="21.95" customHeight="1" thickBot="1" x14ac:dyDescent="0.2">
      <c r="A52" s="153"/>
      <c r="B52" s="11" t="s">
        <v>18</v>
      </c>
      <c r="C52" s="12">
        <v>2</v>
      </c>
      <c r="D52" s="13" t="s">
        <v>24</v>
      </c>
      <c r="E52" s="98">
        <v>31138</v>
      </c>
      <c r="F52" s="100">
        <f>IF(E52="","",DATEDIF(E52,"2025/4/1","Y"))</f>
        <v>40</v>
      </c>
      <c r="G52" s="13" t="s">
        <v>3</v>
      </c>
      <c r="H52" s="115" t="s">
        <v>25</v>
      </c>
      <c r="I52" s="116"/>
    </row>
    <row r="53" spans="1:11" ht="21.95" customHeight="1" x14ac:dyDescent="0.15">
      <c r="A53" s="157" t="s">
        <v>20</v>
      </c>
      <c r="B53" s="14">
        <v>1</v>
      </c>
      <c r="C53" s="15"/>
      <c r="D53" s="16"/>
      <c r="E53" s="16"/>
      <c r="F53" s="95" t="str">
        <f>IF(E53="","",DATEDIF(E53,"2025/4/1","Y"))</f>
        <v/>
      </c>
      <c r="G53" s="16"/>
      <c r="H53" s="117"/>
      <c r="I53" s="118"/>
    </row>
    <row r="54" spans="1:11" ht="21.95" customHeight="1" x14ac:dyDescent="0.15">
      <c r="A54" s="158"/>
      <c r="B54" s="17">
        <v>2</v>
      </c>
      <c r="C54" s="5"/>
      <c r="D54" s="6"/>
      <c r="E54" s="6"/>
      <c r="F54" s="96" t="str">
        <f>IF(E54="","",DATEDIF(E54,"2025/4/1","Y"))</f>
        <v/>
      </c>
      <c r="G54" s="6"/>
      <c r="H54" s="109"/>
      <c r="I54" s="110"/>
    </row>
    <row r="55" spans="1:11" ht="21.95" customHeight="1" x14ac:dyDescent="0.15">
      <c r="A55" s="158"/>
      <c r="B55" s="17">
        <v>3</v>
      </c>
      <c r="C55" s="5"/>
      <c r="D55" s="6"/>
      <c r="E55" s="6"/>
      <c r="F55" s="96" t="str">
        <f t="shared" ref="F55:F60" si="1">IF(E55="","",DATEDIF(E55,"2025/4/1","Y"))</f>
        <v/>
      </c>
      <c r="G55" s="6"/>
      <c r="H55" s="109"/>
      <c r="I55" s="110"/>
    </row>
    <row r="56" spans="1:11" ht="21.95" customHeight="1" x14ac:dyDescent="0.15">
      <c r="A56" s="158"/>
      <c r="B56" s="17">
        <v>4</v>
      </c>
      <c r="C56" s="5"/>
      <c r="D56" s="6"/>
      <c r="E56" s="6"/>
      <c r="F56" s="96" t="str">
        <f t="shared" si="1"/>
        <v/>
      </c>
      <c r="G56" s="6"/>
      <c r="H56" s="109"/>
      <c r="I56" s="110"/>
    </row>
    <row r="57" spans="1:11" ht="21.95" customHeight="1" x14ac:dyDescent="0.15">
      <c r="A57" s="158"/>
      <c r="B57" s="17">
        <v>5</v>
      </c>
      <c r="C57" s="5"/>
      <c r="D57" s="6"/>
      <c r="E57" s="6"/>
      <c r="F57" s="96" t="str">
        <f t="shared" si="1"/>
        <v/>
      </c>
      <c r="G57" s="6"/>
      <c r="H57" s="109"/>
      <c r="I57" s="110"/>
    </row>
    <row r="58" spans="1:11" ht="21.95" customHeight="1" x14ac:dyDescent="0.15">
      <c r="A58" s="158"/>
      <c r="B58" s="17">
        <v>6</v>
      </c>
      <c r="C58" s="5"/>
      <c r="D58" s="6"/>
      <c r="E58" s="6"/>
      <c r="F58" s="96" t="str">
        <f t="shared" si="1"/>
        <v/>
      </c>
      <c r="G58" s="6"/>
      <c r="H58" s="109"/>
      <c r="I58" s="110"/>
    </row>
    <row r="59" spans="1:11" ht="21.95" customHeight="1" x14ac:dyDescent="0.15">
      <c r="A59" s="158"/>
      <c r="B59" s="17">
        <v>7</v>
      </c>
      <c r="C59" s="5"/>
      <c r="D59" s="6"/>
      <c r="E59" s="6"/>
      <c r="F59" s="96" t="str">
        <f t="shared" si="1"/>
        <v/>
      </c>
      <c r="G59" s="6"/>
      <c r="H59" s="109"/>
      <c r="I59" s="110"/>
    </row>
    <row r="60" spans="1:11" ht="21.95" customHeight="1" thickBot="1" x14ac:dyDescent="0.2">
      <c r="A60" s="159"/>
      <c r="B60" s="18">
        <v>8</v>
      </c>
      <c r="C60" s="19"/>
      <c r="D60" s="20"/>
      <c r="E60" s="20"/>
      <c r="F60" s="96" t="str">
        <f t="shared" si="1"/>
        <v/>
      </c>
      <c r="G60" s="20"/>
      <c r="H60" s="111"/>
      <c r="I60" s="112"/>
    </row>
    <row r="61" spans="1:11" ht="27.95" customHeight="1" thickBot="1" x14ac:dyDescent="0.2">
      <c r="A61" s="1" t="str">
        <f>A1</f>
        <v>第７７回石川県民スポーツ大会夏季大会</v>
      </c>
      <c r="B61" s="2"/>
      <c r="H61" s="26" t="s">
        <v>0</v>
      </c>
      <c r="I61" s="68"/>
      <c r="J61" s="27"/>
      <c r="K61" s="83" t="s">
        <v>1</v>
      </c>
    </row>
    <row r="62" spans="1:11" ht="27.95" customHeight="1" x14ac:dyDescent="0.15">
      <c r="A62" s="3" t="s">
        <v>2</v>
      </c>
      <c r="B62" s="2"/>
      <c r="K62" s="83" t="s">
        <v>3</v>
      </c>
    </row>
    <row r="63" spans="1:11" s="7" customFormat="1" ht="60" customHeight="1" x14ac:dyDescent="0.15">
      <c r="A63" s="4"/>
      <c r="B63" s="4"/>
      <c r="C63" s="4"/>
      <c r="D63" s="4"/>
      <c r="E63" s="4"/>
      <c r="H63" s="25"/>
      <c r="I63" s="25"/>
      <c r="K63" s="90"/>
    </row>
    <row r="64" spans="1:11" ht="69.95" customHeight="1" thickBot="1" x14ac:dyDescent="0.2"/>
    <row r="65" spans="1:11" s="27" customFormat="1" ht="22.5" customHeight="1" thickBot="1" x14ac:dyDescent="0.2">
      <c r="A65" s="151" t="s">
        <v>23</v>
      </c>
      <c r="B65" s="146"/>
      <c r="C65" s="146"/>
      <c r="D65" s="146" t="s">
        <v>5</v>
      </c>
      <c r="E65" s="146"/>
      <c r="F65" s="161" t="s">
        <v>6</v>
      </c>
      <c r="G65" s="162"/>
      <c r="K65" s="91"/>
    </row>
    <row r="66" spans="1:11" ht="15" customHeight="1" thickBot="1" x14ac:dyDescent="0.2">
      <c r="A66" s="2"/>
      <c r="B66" s="2"/>
    </row>
    <row r="67" spans="1:11" s="7" customFormat="1" ht="21.95" customHeight="1" thickBot="1" x14ac:dyDescent="0.2">
      <c r="A67" s="142"/>
      <c r="B67" s="143"/>
      <c r="C67" s="155" t="s">
        <v>45</v>
      </c>
      <c r="D67" s="155"/>
      <c r="E67" s="156"/>
      <c r="F67" s="144" t="s">
        <v>47</v>
      </c>
      <c r="G67" s="144"/>
      <c r="H67" s="145"/>
      <c r="I67" s="25"/>
      <c r="J67" s="28"/>
      <c r="K67" s="84"/>
    </row>
    <row r="68" spans="1:11" s="7" customFormat="1" ht="21.95" customHeight="1" x14ac:dyDescent="0.15">
      <c r="A68" s="139" t="s">
        <v>7</v>
      </c>
      <c r="B68" s="118"/>
      <c r="C68" s="133"/>
      <c r="D68" s="133"/>
      <c r="E68" s="134"/>
      <c r="F68" s="135"/>
      <c r="G68" s="135"/>
      <c r="H68" s="136"/>
      <c r="I68" s="25"/>
      <c r="J68" s="28"/>
      <c r="K68" s="84"/>
    </row>
    <row r="69" spans="1:11" s="7" customFormat="1" ht="21.95" customHeight="1" x14ac:dyDescent="0.15">
      <c r="A69" s="132" t="s">
        <v>8</v>
      </c>
      <c r="B69" s="110"/>
      <c r="C69" s="123"/>
      <c r="D69" s="123"/>
      <c r="E69" s="124"/>
      <c r="F69" s="125"/>
      <c r="G69" s="125"/>
      <c r="H69" s="126"/>
      <c r="I69" s="25"/>
      <c r="J69" s="28"/>
      <c r="K69" s="84"/>
    </row>
    <row r="70" spans="1:11" s="7" customFormat="1" ht="21.95" customHeight="1" x14ac:dyDescent="0.15">
      <c r="A70" s="132" t="s">
        <v>9</v>
      </c>
      <c r="B70" s="110"/>
      <c r="C70" s="123"/>
      <c r="D70" s="123"/>
      <c r="E70" s="124"/>
      <c r="F70" s="125"/>
      <c r="G70" s="125"/>
      <c r="H70" s="126"/>
      <c r="I70" s="25"/>
      <c r="J70" s="28"/>
      <c r="K70" s="84"/>
    </row>
    <row r="71" spans="1:11" s="7" customFormat="1" ht="21.95" customHeight="1" x14ac:dyDescent="0.15">
      <c r="A71" s="132" t="s">
        <v>10</v>
      </c>
      <c r="B71" s="110"/>
      <c r="C71" s="123"/>
      <c r="D71" s="123"/>
      <c r="E71" s="124"/>
      <c r="F71" s="125"/>
      <c r="G71" s="125"/>
      <c r="H71" s="126"/>
      <c r="I71" s="25"/>
      <c r="J71" s="28"/>
      <c r="K71" s="84"/>
    </row>
    <row r="72" spans="1:11" s="7" customFormat="1" ht="21.95" customHeight="1" x14ac:dyDescent="0.15">
      <c r="A72" s="132" t="s">
        <v>11</v>
      </c>
      <c r="B72" s="110"/>
      <c r="C72" s="123"/>
      <c r="D72" s="123"/>
      <c r="E72" s="124"/>
      <c r="F72" s="125"/>
      <c r="G72" s="125"/>
      <c r="H72" s="126"/>
      <c r="I72" s="25"/>
      <c r="J72" s="28"/>
      <c r="K72" s="84"/>
    </row>
    <row r="73" spans="1:11" s="7" customFormat="1" ht="21.95" customHeight="1" x14ac:dyDescent="0.15">
      <c r="A73" s="132" t="s">
        <v>12</v>
      </c>
      <c r="B73" s="110"/>
      <c r="C73" s="123"/>
      <c r="D73" s="123"/>
      <c r="E73" s="124"/>
      <c r="F73" s="125"/>
      <c r="G73" s="125"/>
      <c r="H73" s="126"/>
      <c r="I73" s="25"/>
      <c r="J73" s="28"/>
      <c r="K73" s="84"/>
    </row>
    <row r="74" spans="1:11" s="7" customFormat="1" ht="21.95" customHeight="1" thickBot="1" x14ac:dyDescent="0.2">
      <c r="A74" s="127" t="s">
        <v>12</v>
      </c>
      <c r="B74" s="112"/>
      <c r="C74" s="128"/>
      <c r="D74" s="128"/>
      <c r="E74" s="129"/>
      <c r="F74" s="130"/>
      <c r="G74" s="130"/>
      <c r="H74" s="131"/>
      <c r="I74" s="25"/>
      <c r="J74" s="28"/>
      <c r="K74" s="84"/>
    </row>
    <row r="75" spans="1:11" s="23" customFormat="1" ht="15" customHeight="1" thickBot="1" x14ac:dyDescent="0.2">
      <c r="A75" s="2"/>
      <c r="B75" s="2"/>
      <c r="D75" s="24"/>
      <c r="E75" s="25"/>
      <c r="F75" s="24"/>
      <c r="G75" s="24"/>
      <c r="H75" s="24"/>
      <c r="I75" s="24"/>
      <c r="J75" s="24"/>
      <c r="K75" s="83"/>
    </row>
    <row r="76" spans="1:11" ht="30" customHeight="1" thickBot="1" x14ac:dyDescent="0.2">
      <c r="A76" s="147"/>
      <c r="B76" s="148"/>
      <c r="C76" s="31" t="s">
        <v>13</v>
      </c>
      <c r="D76" s="29" t="s">
        <v>14</v>
      </c>
      <c r="E76" s="93" t="s">
        <v>15</v>
      </c>
      <c r="F76" s="94" t="s">
        <v>54</v>
      </c>
      <c r="G76" s="29" t="s">
        <v>17</v>
      </c>
      <c r="H76" s="119" t="s">
        <v>50</v>
      </c>
      <c r="I76" s="120"/>
    </row>
    <row r="77" spans="1:11" ht="21.95" customHeight="1" x14ac:dyDescent="0.15">
      <c r="A77" s="154"/>
      <c r="B77" s="8" t="s">
        <v>18</v>
      </c>
      <c r="C77" s="9">
        <v>1</v>
      </c>
      <c r="D77" s="10" t="s">
        <v>19</v>
      </c>
      <c r="E77" s="97">
        <v>39173</v>
      </c>
      <c r="F77" s="99">
        <f>IF(E77="","",DATEDIF(E77,"2025/4/1","Y"))</f>
        <v>18</v>
      </c>
      <c r="G77" s="10" t="s">
        <v>1</v>
      </c>
      <c r="H77" s="113" t="s">
        <v>53</v>
      </c>
      <c r="I77" s="114"/>
    </row>
    <row r="78" spans="1:11" ht="21.95" customHeight="1" thickBot="1" x14ac:dyDescent="0.2">
      <c r="A78" s="153"/>
      <c r="B78" s="11" t="s">
        <v>18</v>
      </c>
      <c r="C78" s="12">
        <v>2</v>
      </c>
      <c r="D78" s="13" t="s">
        <v>24</v>
      </c>
      <c r="E78" s="98">
        <v>39173</v>
      </c>
      <c r="F78" s="100">
        <f>IF(E78="","",DATEDIF(E78,"2025/4/1","Y"))</f>
        <v>18</v>
      </c>
      <c r="G78" s="13" t="s">
        <v>3</v>
      </c>
      <c r="H78" s="115" t="s">
        <v>25</v>
      </c>
      <c r="I78" s="116"/>
    </row>
    <row r="79" spans="1:11" ht="21.95" customHeight="1" x14ac:dyDescent="0.15">
      <c r="A79" s="149" t="s">
        <v>20</v>
      </c>
      <c r="B79" s="14">
        <v>1</v>
      </c>
      <c r="C79" s="15"/>
      <c r="D79" s="16"/>
      <c r="E79" s="16"/>
      <c r="F79" s="95" t="str">
        <f>IF(E79="","",DATEDIF(E79,"2025/4/1","Y"))</f>
        <v/>
      </c>
      <c r="G79" s="16"/>
      <c r="H79" s="163"/>
      <c r="I79" s="164"/>
    </row>
    <row r="80" spans="1:11" ht="21.95" customHeight="1" x14ac:dyDescent="0.15">
      <c r="A80" s="149"/>
      <c r="B80" s="17">
        <v>2</v>
      </c>
      <c r="C80" s="5"/>
      <c r="D80" s="6"/>
      <c r="E80" s="6"/>
      <c r="F80" s="96" t="str">
        <f>IF(E80="","",DATEDIF(E80,"2025/4/1","Y"))</f>
        <v/>
      </c>
      <c r="G80" s="6"/>
      <c r="H80" s="121"/>
      <c r="I80" s="122"/>
    </row>
    <row r="81" spans="1:9" ht="21.95" customHeight="1" x14ac:dyDescent="0.15">
      <c r="A81" s="149"/>
      <c r="B81" s="17">
        <v>3</v>
      </c>
      <c r="C81" s="5"/>
      <c r="D81" s="6"/>
      <c r="E81" s="6"/>
      <c r="F81" s="96" t="str">
        <f t="shared" ref="F81:F96" si="2">IF(E81="","",DATEDIF(E81,"2025/4/1","Y"))</f>
        <v/>
      </c>
      <c r="G81" s="6"/>
      <c r="H81" s="121"/>
      <c r="I81" s="122"/>
    </row>
    <row r="82" spans="1:9" ht="21.95" customHeight="1" x14ac:dyDescent="0.15">
      <c r="A82" s="149"/>
      <c r="B82" s="17">
        <v>4</v>
      </c>
      <c r="C82" s="5"/>
      <c r="D82" s="6"/>
      <c r="E82" s="6"/>
      <c r="F82" s="96" t="str">
        <f t="shared" si="2"/>
        <v/>
      </c>
      <c r="G82" s="6"/>
      <c r="H82" s="121"/>
      <c r="I82" s="122"/>
    </row>
    <row r="83" spans="1:9" ht="21.95" customHeight="1" x14ac:dyDescent="0.15">
      <c r="A83" s="149"/>
      <c r="B83" s="17">
        <v>5</v>
      </c>
      <c r="C83" s="5"/>
      <c r="D83" s="6"/>
      <c r="E83" s="6"/>
      <c r="F83" s="96" t="str">
        <f t="shared" si="2"/>
        <v/>
      </c>
      <c r="G83" s="6"/>
      <c r="H83" s="121"/>
      <c r="I83" s="122"/>
    </row>
    <row r="84" spans="1:9" ht="21.95" customHeight="1" x14ac:dyDescent="0.15">
      <c r="A84" s="149"/>
      <c r="B84" s="17">
        <v>6</v>
      </c>
      <c r="C84" s="5"/>
      <c r="D84" s="6"/>
      <c r="E84" s="6"/>
      <c r="F84" s="96" t="str">
        <f t="shared" si="2"/>
        <v/>
      </c>
      <c r="G84" s="6"/>
      <c r="H84" s="121"/>
      <c r="I84" s="122"/>
    </row>
    <row r="85" spans="1:9" ht="21.95" customHeight="1" x14ac:dyDescent="0.15">
      <c r="A85" s="149"/>
      <c r="B85" s="17">
        <v>7</v>
      </c>
      <c r="C85" s="5"/>
      <c r="D85" s="6"/>
      <c r="E85" s="6"/>
      <c r="F85" s="96" t="str">
        <f t="shared" si="2"/>
        <v/>
      </c>
      <c r="G85" s="6"/>
      <c r="H85" s="121"/>
      <c r="I85" s="122"/>
    </row>
    <row r="86" spans="1:9" ht="21.95" customHeight="1" x14ac:dyDescent="0.15">
      <c r="A86" s="149"/>
      <c r="B86" s="17">
        <v>8</v>
      </c>
      <c r="C86" s="5"/>
      <c r="D86" s="6"/>
      <c r="E86" s="6"/>
      <c r="F86" s="96" t="str">
        <f t="shared" si="2"/>
        <v/>
      </c>
      <c r="G86" s="6"/>
      <c r="H86" s="121"/>
      <c r="I86" s="122"/>
    </row>
    <row r="87" spans="1:9" ht="21.95" customHeight="1" x14ac:dyDescent="0.15">
      <c r="A87" s="149"/>
      <c r="B87" s="17">
        <v>9</v>
      </c>
      <c r="C87" s="5"/>
      <c r="D87" s="6"/>
      <c r="E87" s="6"/>
      <c r="F87" s="96" t="str">
        <f t="shared" si="2"/>
        <v/>
      </c>
      <c r="G87" s="6"/>
      <c r="H87" s="121"/>
      <c r="I87" s="122"/>
    </row>
    <row r="88" spans="1:9" ht="21.95" customHeight="1" x14ac:dyDescent="0.15">
      <c r="A88" s="149"/>
      <c r="B88" s="17">
        <v>10</v>
      </c>
      <c r="C88" s="5"/>
      <c r="D88" s="6"/>
      <c r="E88" s="6"/>
      <c r="F88" s="96" t="str">
        <f t="shared" si="2"/>
        <v/>
      </c>
      <c r="G88" s="6"/>
      <c r="H88" s="121"/>
      <c r="I88" s="122"/>
    </row>
    <row r="89" spans="1:9" ht="21.95" customHeight="1" x14ac:dyDescent="0.15">
      <c r="A89" s="149"/>
      <c r="B89" s="17">
        <v>11</v>
      </c>
      <c r="C89" s="5"/>
      <c r="D89" s="6"/>
      <c r="E89" s="6"/>
      <c r="F89" s="96" t="str">
        <f t="shared" si="2"/>
        <v/>
      </c>
      <c r="G89" s="6"/>
      <c r="H89" s="121"/>
      <c r="I89" s="122"/>
    </row>
    <row r="90" spans="1:9" ht="21.95" customHeight="1" x14ac:dyDescent="0.15">
      <c r="A90" s="149"/>
      <c r="B90" s="17">
        <v>12</v>
      </c>
      <c r="C90" s="5"/>
      <c r="D90" s="6"/>
      <c r="E90" s="6"/>
      <c r="F90" s="96" t="str">
        <f t="shared" si="2"/>
        <v/>
      </c>
      <c r="G90" s="6"/>
      <c r="H90" s="121"/>
      <c r="I90" s="122"/>
    </row>
    <row r="91" spans="1:9" ht="21.95" customHeight="1" x14ac:dyDescent="0.15">
      <c r="A91" s="149"/>
      <c r="B91" s="17">
        <v>13</v>
      </c>
      <c r="C91" s="5"/>
      <c r="D91" s="6"/>
      <c r="E91" s="6"/>
      <c r="F91" s="96" t="str">
        <f t="shared" si="2"/>
        <v/>
      </c>
      <c r="G91" s="6"/>
      <c r="H91" s="121"/>
      <c r="I91" s="122"/>
    </row>
    <row r="92" spans="1:9" ht="21.95" customHeight="1" x14ac:dyDescent="0.15">
      <c r="A92" s="149"/>
      <c r="B92" s="17">
        <v>14</v>
      </c>
      <c r="C92" s="5"/>
      <c r="D92" s="6"/>
      <c r="E92" s="6"/>
      <c r="F92" s="96" t="str">
        <f t="shared" si="2"/>
        <v/>
      </c>
      <c r="G92" s="6"/>
      <c r="H92" s="121"/>
      <c r="I92" s="122"/>
    </row>
    <row r="93" spans="1:9" ht="21.95" customHeight="1" x14ac:dyDescent="0.15">
      <c r="A93" s="149"/>
      <c r="B93" s="17">
        <v>15</v>
      </c>
      <c r="C93" s="5"/>
      <c r="D93" s="6"/>
      <c r="E93" s="6"/>
      <c r="F93" s="96" t="str">
        <f t="shared" si="2"/>
        <v/>
      </c>
      <c r="G93" s="6"/>
      <c r="H93" s="121"/>
      <c r="I93" s="122"/>
    </row>
    <row r="94" spans="1:9" ht="21.95" customHeight="1" x14ac:dyDescent="0.15">
      <c r="A94" s="149"/>
      <c r="B94" s="17">
        <v>16</v>
      </c>
      <c r="C94" s="5"/>
      <c r="D94" s="6"/>
      <c r="E94" s="6"/>
      <c r="F94" s="96" t="str">
        <f t="shared" si="2"/>
        <v/>
      </c>
      <c r="G94" s="6"/>
      <c r="H94" s="121"/>
      <c r="I94" s="122"/>
    </row>
    <row r="95" spans="1:9" ht="21.95" customHeight="1" x14ac:dyDescent="0.15">
      <c r="A95" s="149"/>
      <c r="B95" s="17">
        <v>17</v>
      </c>
      <c r="C95" s="5"/>
      <c r="D95" s="6"/>
      <c r="E95" s="108"/>
      <c r="F95" s="96" t="str">
        <f t="shared" si="2"/>
        <v/>
      </c>
      <c r="G95" s="6"/>
      <c r="H95" s="121"/>
      <c r="I95" s="122"/>
    </row>
    <row r="96" spans="1:9" ht="21.95" customHeight="1" thickBot="1" x14ac:dyDescent="0.2">
      <c r="A96" s="150"/>
      <c r="B96" s="18">
        <v>18</v>
      </c>
      <c r="C96" s="19"/>
      <c r="D96" s="20"/>
      <c r="E96" s="20"/>
      <c r="F96" s="96" t="str">
        <f t="shared" si="2"/>
        <v/>
      </c>
      <c r="G96" s="20"/>
      <c r="H96" s="137"/>
      <c r="I96" s="138"/>
    </row>
    <row r="97" spans="1:11" ht="27.95" customHeight="1" thickBot="1" x14ac:dyDescent="0.2">
      <c r="A97" s="1" t="str">
        <f>A1</f>
        <v>第７７回石川県民スポーツ大会夏季大会</v>
      </c>
      <c r="B97" s="2"/>
      <c r="H97" s="26" t="s">
        <v>0</v>
      </c>
      <c r="I97" s="68"/>
      <c r="J97" s="27"/>
      <c r="K97" s="83" t="s">
        <v>1</v>
      </c>
    </row>
    <row r="98" spans="1:11" ht="27.95" customHeight="1" x14ac:dyDescent="0.15">
      <c r="A98" s="3" t="s">
        <v>2</v>
      </c>
      <c r="B98" s="2"/>
      <c r="K98" s="83" t="s">
        <v>3</v>
      </c>
    </row>
    <row r="99" spans="1:11" s="7" customFormat="1" ht="60" customHeight="1" x14ac:dyDescent="0.15">
      <c r="A99" s="4"/>
      <c r="B99" s="4"/>
      <c r="C99" s="4"/>
      <c r="D99" s="4"/>
      <c r="E99" s="4"/>
      <c r="H99" s="25"/>
      <c r="I99" s="25"/>
      <c r="K99" s="90"/>
    </row>
    <row r="100" spans="1:11" ht="69.95" customHeight="1" thickBot="1" x14ac:dyDescent="0.2"/>
    <row r="101" spans="1:11" s="27" customFormat="1" ht="22.5" customHeight="1" thickBot="1" x14ac:dyDescent="0.2">
      <c r="A101" s="151" t="s">
        <v>23</v>
      </c>
      <c r="B101" s="146"/>
      <c r="C101" s="146"/>
      <c r="D101" s="146" t="s">
        <v>21</v>
      </c>
      <c r="E101" s="146"/>
      <c r="F101" s="161" t="s">
        <v>6</v>
      </c>
      <c r="G101" s="162"/>
      <c r="H101" s="27" t="s">
        <v>22</v>
      </c>
      <c r="I101" s="27" t="s">
        <v>56</v>
      </c>
      <c r="K101" s="91"/>
    </row>
    <row r="102" spans="1:11" ht="15" customHeight="1" thickBot="1" x14ac:dyDescent="0.2">
      <c r="A102" s="2"/>
      <c r="B102" s="2"/>
    </row>
    <row r="103" spans="1:11" s="7" customFormat="1" ht="21.95" customHeight="1" thickBot="1" x14ac:dyDescent="0.2">
      <c r="A103" s="142"/>
      <c r="B103" s="143"/>
      <c r="C103" s="155" t="s">
        <v>45</v>
      </c>
      <c r="D103" s="155"/>
      <c r="E103" s="156"/>
      <c r="F103" s="144" t="s">
        <v>47</v>
      </c>
      <c r="G103" s="144"/>
      <c r="H103" s="145"/>
      <c r="I103" s="25"/>
      <c r="J103" s="28"/>
      <c r="K103" s="84"/>
    </row>
    <row r="104" spans="1:11" s="7" customFormat="1" ht="21.95" customHeight="1" x14ac:dyDescent="0.15">
      <c r="A104" s="139" t="s">
        <v>7</v>
      </c>
      <c r="B104" s="118"/>
      <c r="C104" s="133"/>
      <c r="D104" s="133"/>
      <c r="E104" s="134"/>
      <c r="F104" s="135"/>
      <c r="G104" s="135"/>
      <c r="H104" s="136"/>
      <c r="I104" s="25"/>
      <c r="J104" s="28"/>
      <c r="K104" s="84"/>
    </row>
    <row r="105" spans="1:11" s="7" customFormat="1" ht="21.95" customHeight="1" x14ac:dyDescent="0.15">
      <c r="A105" s="132" t="s">
        <v>8</v>
      </c>
      <c r="B105" s="110"/>
      <c r="C105" s="123"/>
      <c r="D105" s="123"/>
      <c r="E105" s="124"/>
      <c r="F105" s="125"/>
      <c r="G105" s="125"/>
      <c r="H105" s="126"/>
      <c r="I105" s="25"/>
      <c r="J105" s="28"/>
      <c r="K105" s="84"/>
    </row>
    <row r="106" spans="1:11" s="7" customFormat="1" ht="21.95" customHeight="1" x14ac:dyDescent="0.15">
      <c r="A106" s="132" t="s">
        <v>11</v>
      </c>
      <c r="B106" s="110"/>
      <c r="C106" s="123"/>
      <c r="D106" s="123"/>
      <c r="E106" s="124"/>
      <c r="F106" s="125"/>
      <c r="G106" s="125"/>
      <c r="H106" s="126"/>
      <c r="I106" s="25"/>
      <c r="J106" s="28"/>
      <c r="K106" s="84"/>
    </row>
    <row r="107" spans="1:11" s="7" customFormat="1" ht="21.95" customHeight="1" x14ac:dyDescent="0.15">
      <c r="A107" s="132" t="s">
        <v>12</v>
      </c>
      <c r="B107" s="110"/>
      <c r="C107" s="123"/>
      <c r="D107" s="123"/>
      <c r="E107" s="124"/>
      <c r="F107" s="125"/>
      <c r="G107" s="125"/>
      <c r="H107" s="126"/>
      <c r="I107" s="25"/>
      <c r="J107" s="28"/>
      <c r="K107" s="84"/>
    </row>
    <row r="108" spans="1:11" s="7" customFormat="1" ht="21.95" customHeight="1" thickBot="1" x14ac:dyDescent="0.2">
      <c r="A108" s="127" t="s">
        <v>12</v>
      </c>
      <c r="B108" s="112"/>
      <c r="C108" s="128"/>
      <c r="D108" s="128"/>
      <c r="E108" s="129"/>
      <c r="F108" s="130"/>
      <c r="G108" s="130"/>
      <c r="H108" s="131"/>
      <c r="I108" s="25"/>
      <c r="J108" s="28"/>
      <c r="K108" s="84"/>
    </row>
    <row r="109" spans="1:11" ht="15" customHeight="1" thickBot="1" x14ac:dyDescent="0.2">
      <c r="A109" s="2"/>
      <c r="B109" s="2"/>
    </row>
    <row r="110" spans="1:11" s="23" customFormat="1" ht="30" customHeight="1" thickBot="1" x14ac:dyDescent="0.2">
      <c r="A110" s="147"/>
      <c r="B110" s="148"/>
      <c r="C110" s="31" t="s">
        <v>13</v>
      </c>
      <c r="D110" s="29" t="s">
        <v>14</v>
      </c>
      <c r="E110" s="93" t="s">
        <v>15</v>
      </c>
      <c r="F110" s="94" t="s">
        <v>54</v>
      </c>
      <c r="G110" s="29" t="s">
        <v>17</v>
      </c>
      <c r="H110" s="119" t="s">
        <v>50</v>
      </c>
      <c r="I110" s="120"/>
      <c r="K110" s="83"/>
    </row>
    <row r="111" spans="1:11" ht="21.95" customHeight="1" x14ac:dyDescent="0.15">
      <c r="A111" s="152"/>
      <c r="B111" s="22" t="s">
        <v>18</v>
      </c>
      <c r="C111" s="9">
        <v>1</v>
      </c>
      <c r="D111" s="10" t="s">
        <v>19</v>
      </c>
      <c r="E111" s="97">
        <v>31138</v>
      </c>
      <c r="F111" s="99">
        <f>IF(E111="","",DATEDIF(E111,"2025/4/1","Y"))</f>
        <v>40</v>
      </c>
      <c r="G111" s="10" t="s">
        <v>1</v>
      </c>
      <c r="H111" s="113" t="s">
        <v>53</v>
      </c>
      <c r="I111" s="114"/>
    </row>
    <row r="112" spans="1:11" ht="21.95" customHeight="1" thickBot="1" x14ac:dyDescent="0.2">
      <c r="A112" s="153"/>
      <c r="B112" s="11" t="s">
        <v>18</v>
      </c>
      <c r="C112" s="12">
        <v>2</v>
      </c>
      <c r="D112" s="13" t="s">
        <v>24</v>
      </c>
      <c r="E112" s="98">
        <v>31138</v>
      </c>
      <c r="F112" s="100">
        <f>IF(E112="","",DATEDIF(E112,"2025/4/1","Y"))</f>
        <v>40</v>
      </c>
      <c r="G112" s="13" t="s">
        <v>3</v>
      </c>
      <c r="H112" s="115" t="s">
        <v>25</v>
      </c>
      <c r="I112" s="116"/>
    </row>
    <row r="113" spans="1:9" ht="21.95" customHeight="1" x14ac:dyDescent="0.15">
      <c r="A113" s="157" t="s">
        <v>20</v>
      </c>
      <c r="B113" s="14">
        <v>1</v>
      </c>
      <c r="C113" s="15"/>
      <c r="D113" s="16"/>
      <c r="E113" s="16"/>
      <c r="F113" s="95" t="str">
        <f>IF(E113="","",DATEDIF(E113,"2025/4/1","Y"))</f>
        <v/>
      </c>
      <c r="G113" s="16"/>
      <c r="H113" s="117"/>
      <c r="I113" s="118"/>
    </row>
    <row r="114" spans="1:9" ht="21.95" customHeight="1" x14ac:dyDescent="0.15">
      <c r="A114" s="158"/>
      <c r="B114" s="17">
        <v>2</v>
      </c>
      <c r="C114" s="5"/>
      <c r="D114" s="6"/>
      <c r="E114" s="6"/>
      <c r="F114" s="96" t="str">
        <f>IF(E114="","",DATEDIF(E114,"2025/4/1","Y"))</f>
        <v/>
      </c>
      <c r="G114" s="6"/>
      <c r="H114" s="109"/>
      <c r="I114" s="110"/>
    </row>
    <row r="115" spans="1:9" ht="21.95" customHeight="1" x14ac:dyDescent="0.15">
      <c r="A115" s="158"/>
      <c r="B115" s="17">
        <v>3</v>
      </c>
      <c r="C115" s="5"/>
      <c r="D115" s="6"/>
      <c r="E115" s="6"/>
      <c r="F115" s="96" t="str">
        <f t="shared" ref="F115:F120" si="3">IF(E115="","",DATEDIF(E115,"2025/4/1","Y"))</f>
        <v/>
      </c>
      <c r="G115" s="6"/>
      <c r="H115" s="109"/>
      <c r="I115" s="110"/>
    </row>
    <row r="116" spans="1:9" ht="21.95" customHeight="1" x14ac:dyDescent="0.15">
      <c r="A116" s="158"/>
      <c r="B116" s="17">
        <v>4</v>
      </c>
      <c r="C116" s="5"/>
      <c r="D116" s="6"/>
      <c r="E116" s="6"/>
      <c r="F116" s="96" t="str">
        <f t="shared" si="3"/>
        <v/>
      </c>
      <c r="G116" s="6"/>
      <c r="H116" s="109"/>
      <c r="I116" s="110"/>
    </row>
    <row r="117" spans="1:9" ht="21.95" customHeight="1" x14ac:dyDescent="0.15">
      <c r="A117" s="158"/>
      <c r="B117" s="17">
        <v>5</v>
      </c>
      <c r="C117" s="5"/>
      <c r="D117" s="6"/>
      <c r="E117" s="6"/>
      <c r="F117" s="96" t="str">
        <f t="shared" si="3"/>
        <v/>
      </c>
      <c r="G117" s="6"/>
      <c r="H117" s="109"/>
      <c r="I117" s="110"/>
    </row>
    <row r="118" spans="1:9" ht="21.95" customHeight="1" x14ac:dyDescent="0.15">
      <c r="A118" s="158"/>
      <c r="B118" s="17">
        <v>6</v>
      </c>
      <c r="C118" s="5"/>
      <c r="D118" s="6"/>
      <c r="E118" s="6"/>
      <c r="F118" s="96" t="str">
        <f t="shared" si="3"/>
        <v/>
      </c>
      <c r="G118" s="6"/>
      <c r="H118" s="109"/>
      <c r="I118" s="110"/>
    </row>
    <row r="119" spans="1:9" ht="21.95" customHeight="1" x14ac:dyDescent="0.15">
      <c r="A119" s="158"/>
      <c r="B119" s="17">
        <v>7</v>
      </c>
      <c r="C119" s="5"/>
      <c r="D119" s="6"/>
      <c r="E119" s="108"/>
      <c r="F119" s="96" t="str">
        <f t="shared" si="3"/>
        <v/>
      </c>
      <c r="G119" s="6"/>
      <c r="H119" s="109"/>
      <c r="I119" s="110"/>
    </row>
    <row r="120" spans="1:9" ht="21.95" customHeight="1" thickBot="1" x14ac:dyDescent="0.2">
      <c r="A120" s="159"/>
      <c r="B120" s="18">
        <v>8</v>
      </c>
      <c r="C120" s="19"/>
      <c r="D120" s="20"/>
      <c r="E120" s="20"/>
      <c r="F120" s="96" t="str">
        <f t="shared" si="3"/>
        <v/>
      </c>
      <c r="G120" s="20"/>
      <c r="H120" s="111"/>
      <c r="I120" s="112"/>
    </row>
  </sheetData>
  <mergeCells count="172">
    <mergeCell ref="A53:A60"/>
    <mergeCell ref="A65:C65"/>
    <mergeCell ref="D65:E65"/>
    <mergeCell ref="F65:G65"/>
    <mergeCell ref="A73:B73"/>
    <mergeCell ref="C73:E73"/>
    <mergeCell ref="F73:H73"/>
    <mergeCell ref="F68:H68"/>
    <mergeCell ref="F69:H69"/>
    <mergeCell ref="C67:E67"/>
    <mergeCell ref="F67:H67"/>
    <mergeCell ref="H21:I21"/>
    <mergeCell ref="H22:I22"/>
    <mergeCell ref="H23:I23"/>
    <mergeCell ref="H24:I24"/>
    <mergeCell ref="H25:I25"/>
    <mergeCell ref="H26:I26"/>
    <mergeCell ref="H27:I27"/>
    <mergeCell ref="H33:I33"/>
    <mergeCell ref="F43:H43"/>
    <mergeCell ref="F44:H44"/>
    <mergeCell ref="A45:B45"/>
    <mergeCell ref="C45:E45"/>
    <mergeCell ref="F45:H45"/>
    <mergeCell ref="F48:H48"/>
    <mergeCell ref="F41:G41"/>
    <mergeCell ref="H34:I34"/>
    <mergeCell ref="H35:I35"/>
    <mergeCell ref="H36:I36"/>
    <mergeCell ref="A5:C5"/>
    <mergeCell ref="D5:E5"/>
    <mergeCell ref="F5:G5"/>
    <mergeCell ref="A7:B7"/>
    <mergeCell ref="C7:E7"/>
    <mergeCell ref="C103:E103"/>
    <mergeCell ref="F103:H103"/>
    <mergeCell ref="H79:I79"/>
    <mergeCell ref="H80:I80"/>
    <mergeCell ref="H81:I81"/>
    <mergeCell ref="H82:I82"/>
    <mergeCell ref="H83:I83"/>
    <mergeCell ref="H84:I84"/>
    <mergeCell ref="H85:I85"/>
    <mergeCell ref="H86:I86"/>
    <mergeCell ref="H87:I87"/>
    <mergeCell ref="A101:C101"/>
    <mergeCell ref="D101:E101"/>
    <mergeCell ref="F101:G101"/>
    <mergeCell ref="A77:A78"/>
    <mergeCell ref="A79:A96"/>
    <mergeCell ref="C74:E74"/>
    <mergeCell ref="F74:H74"/>
    <mergeCell ref="H90:I90"/>
    <mergeCell ref="A111:A112"/>
    <mergeCell ref="A113:A120"/>
    <mergeCell ref="A50:B50"/>
    <mergeCell ref="C72:E72"/>
    <mergeCell ref="F72:H72"/>
    <mergeCell ref="H50:I50"/>
    <mergeCell ref="H51:I51"/>
    <mergeCell ref="H52:I52"/>
    <mergeCell ref="H53:I53"/>
    <mergeCell ref="H54:I54"/>
    <mergeCell ref="H55:I55"/>
    <mergeCell ref="H57:I57"/>
    <mergeCell ref="H59:I59"/>
    <mergeCell ref="H58:I58"/>
    <mergeCell ref="H60:I60"/>
    <mergeCell ref="H56:I56"/>
    <mergeCell ref="C70:E70"/>
    <mergeCell ref="F70:H70"/>
    <mergeCell ref="C71:E71"/>
    <mergeCell ref="F71:H71"/>
    <mergeCell ref="H77:I77"/>
    <mergeCell ref="H78:I78"/>
    <mergeCell ref="C68:E68"/>
    <mergeCell ref="C69:E69"/>
    <mergeCell ref="A16:B16"/>
    <mergeCell ref="A76:B76"/>
    <mergeCell ref="A110:B110"/>
    <mergeCell ref="A68:B68"/>
    <mergeCell ref="A69:B69"/>
    <mergeCell ref="A70:B70"/>
    <mergeCell ref="A71:B71"/>
    <mergeCell ref="A72:B72"/>
    <mergeCell ref="A74:B74"/>
    <mergeCell ref="A46:B46"/>
    <mergeCell ref="A47:B47"/>
    <mergeCell ref="A48:B48"/>
    <mergeCell ref="A107:B107"/>
    <mergeCell ref="A104:B104"/>
    <mergeCell ref="A67:B67"/>
    <mergeCell ref="A103:B103"/>
    <mergeCell ref="A19:A36"/>
    <mergeCell ref="A41:C41"/>
    <mergeCell ref="A51:A52"/>
    <mergeCell ref="A17:A18"/>
    <mergeCell ref="C48:E48"/>
    <mergeCell ref="C43:E43"/>
    <mergeCell ref="A44:B44"/>
    <mergeCell ref="C44:E44"/>
    <mergeCell ref="H17:I17"/>
    <mergeCell ref="H18:I18"/>
    <mergeCell ref="C46:E46"/>
    <mergeCell ref="F46:H46"/>
    <mergeCell ref="C47:E47"/>
    <mergeCell ref="F47:H47"/>
    <mergeCell ref="H19:I19"/>
    <mergeCell ref="A43:B43"/>
    <mergeCell ref="F7:H7"/>
    <mergeCell ref="F8:H8"/>
    <mergeCell ref="F9:H9"/>
    <mergeCell ref="F10:H10"/>
    <mergeCell ref="F11:H11"/>
    <mergeCell ref="F12:H12"/>
    <mergeCell ref="F13:H13"/>
    <mergeCell ref="F14:H14"/>
    <mergeCell ref="H16:I16"/>
    <mergeCell ref="H28:I28"/>
    <mergeCell ref="H29:I29"/>
    <mergeCell ref="H30:I30"/>
    <mergeCell ref="H31:I31"/>
    <mergeCell ref="H32:I32"/>
    <mergeCell ref="D41:E41"/>
    <mergeCell ref="H20:I20"/>
    <mergeCell ref="A8:B8"/>
    <mergeCell ref="A9:B9"/>
    <mergeCell ref="A10:B10"/>
    <mergeCell ref="A11:B11"/>
    <mergeCell ref="A12:B12"/>
    <mergeCell ref="A13:B13"/>
    <mergeCell ref="A14:B14"/>
    <mergeCell ref="C8:E8"/>
    <mergeCell ref="C9:E9"/>
    <mergeCell ref="C10:E10"/>
    <mergeCell ref="C11:E11"/>
    <mergeCell ref="C12:E12"/>
    <mergeCell ref="C13:E13"/>
    <mergeCell ref="C14:E14"/>
    <mergeCell ref="H110:I110"/>
    <mergeCell ref="H76:I76"/>
    <mergeCell ref="H88:I88"/>
    <mergeCell ref="H89:I89"/>
    <mergeCell ref="C107:E107"/>
    <mergeCell ref="F107:H107"/>
    <mergeCell ref="A108:B108"/>
    <mergeCell ref="C108:E108"/>
    <mergeCell ref="F108:H108"/>
    <mergeCell ref="A105:B105"/>
    <mergeCell ref="C105:E105"/>
    <mergeCell ref="F105:H105"/>
    <mergeCell ref="A106:B106"/>
    <mergeCell ref="C106:E106"/>
    <mergeCell ref="F106:H106"/>
    <mergeCell ref="C104:E104"/>
    <mergeCell ref="F104:H104"/>
    <mergeCell ref="H91:I91"/>
    <mergeCell ref="H92:I92"/>
    <mergeCell ref="H93:I93"/>
    <mergeCell ref="H94:I94"/>
    <mergeCell ref="H95:I95"/>
    <mergeCell ref="H96:I96"/>
    <mergeCell ref="H116:I116"/>
    <mergeCell ref="H117:I117"/>
    <mergeCell ref="H118:I118"/>
    <mergeCell ref="H119:I119"/>
    <mergeCell ref="H120:I120"/>
    <mergeCell ref="H111:I111"/>
    <mergeCell ref="H112:I112"/>
    <mergeCell ref="H113:I113"/>
    <mergeCell ref="H114:I114"/>
    <mergeCell ref="H115:I115"/>
  </mergeCells>
  <phoneticPr fontId="5"/>
  <dataValidations count="2">
    <dataValidation type="list" allowBlank="1" showInputMessage="1" showErrorMessage="1" sqref="G113:G120 G19:G36 G53:G60 G79:G96" xr:uid="{DECC7FBD-30AC-4618-8755-F54F12367C23}">
      <formula1>$K$1:$K$3</formula1>
    </dataValidation>
    <dataValidation type="list" allowBlank="1" showInputMessage="1" showErrorMessage="1" sqref="I1 I37 I61 I97" xr:uid="{5934D1C6-7962-447A-BC99-C8943C25C1EF}">
      <formula1>$K$16:$K$34</formula1>
    </dataValidation>
  </dataValidations>
  <pageMargins left="0.78740157480314965" right="0.78740157480314965" top="0.78740157480314965" bottom="0.59055118110236227" header="0.31496062992125984" footer="0.31496062992125984"/>
  <pageSetup paperSize="9" scale="90" fitToWidth="0" fitToHeight="0" orientation="portrait" r:id="rId1"/>
  <rowBreaks count="3" manualBreakCount="3">
    <brk id="36" max="8" man="1"/>
    <brk id="60" max="8" man="1"/>
    <brk id="96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3CADB-A45F-4815-AC26-0202A759C44F}">
  <dimension ref="A1:M120"/>
  <sheetViews>
    <sheetView view="pageBreakPreview" topLeftCell="A96" zoomScaleNormal="100" zoomScaleSheetLayoutView="100" workbookViewId="0">
      <selection activeCell="I114" sqref="I114"/>
    </sheetView>
  </sheetViews>
  <sheetFormatPr defaultColWidth="9" defaultRowHeight="24" x14ac:dyDescent="0.15"/>
  <cols>
    <col min="1" max="1" width="5" style="24" customWidth="1"/>
    <col min="2" max="2" width="4.625" style="24" customWidth="1"/>
    <col min="3" max="3" width="4.625" style="23" customWidth="1"/>
    <col min="4" max="4" width="15.625" style="24" customWidth="1"/>
    <col min="5" max="5" width="4.625" style="76" customWidth="1"/>
    <col min="6" max="6" width="4.625" style="25" customWidth="1"/>
    <col min="7" max="7" width="15.625" style="24" customWidth="1"/>
    <col min="8" max="8" width="9.625" style="24" customWidth="1"/>
    <col min="9" max="9" width="5.625" style="24" customWidth="1"/>
    <col min="10" max="10" width="10.625" style="24" customWidth="1"/>
    <col min="11" max="11" width="15.625" style="41" customWidth="1"/>
    <col min="12" max="12" width="9" style="24"/>
    <col min="13" max="13" width="9" style="85"/>
    <col min="14" max="16384" width="9" style="24"/>
  </cols>
  <sheetData>
    <row r="1" spans="1:13" ht="27" customHeight="1" x14ac:dyDescent="0.15">
      <c r="A1" s="1" t="s">
        <v>55</v>
      </c>
      <c r="B1" s="2"/>
      <c r="J1" s="44" t="s">
        <v>0</v>
      </c>
      <c r="K1" s="32" t="str">
        <f>IF('7７回　バレーボール'!I1="","",'7７回　バレーボール'!I1)</f>
        <v/>
      </c>
      <c r="M1" s="83" t="s">
        <v>1</v>
      </c>
    </row>
    <row r="2" spans="1:13" ht="27" customHeight="1" x14ac:dyDescent="0.15">
      <c r="A2" s="3" t="s">
        <v>52</v>
      </c>
      <c r="B2" s="2"/>
      <c r="M2" s="83" t="s">
        <v>3</v>
      </c>
    </row>
    <row r="3" spans="1:13" s="7" customFormat="1" ht="72" customHeight="1" x14ac:dyDescent="0.15">
      <c r="A3" s="4"/>
      <c r="B3" s="4"/>
      <c r="C3" s="4"/>
      <c r="D3" s="4"/>
      <c r="E3" s="77"/>
      <c r="H3" s="25"/>
      <c r="K3" s="28"/>
      <c r="M3" s="84"/>
    </row>
    <row r="4" spans="1:13" ht="85.5" customHeight="1" thickBot="1" x14ac:dyDescent="0.2"/>
    <row r="5" spans="1:13" s="27" customFormat="1" ht="22.5" customHeight="1" thickBot="1" x14ac:dyDescent="0.2">
      <c r="A5" s="160" t="s">
        <v>4</v>
      </c>
      <c r="B5" s="161"/>
      <c r="C5" s="161"/>
      <c r="D5" s="161" t="s">
        <v>5</v>
      </c>
      <c r="E5" s="162"/>
      <c r="F5" s="183" t="s">
        <v>6</v>
      </c>
      <c r="G5" s="184"/>
      <c r="K5" s="43"/>
      <c r="M5" s="86"/>
    </row>
    <row r="6" spans="1:13" ht="15" customHeight="1" thickBot="1" x14ac:dyDescent="0.2">
      <c r="A6" s="2"/>
      <c r="B6" s="2"/>
    </row>
    <row r="7" spans="1:13" s="7" customFormat="1" ht="21.95" customHeight="1" thickBot="1" x14ac:dyDescent="0.2">
      <c r="A7" s="142"/>
      <c r="B7" s="155"/>
      <c r="C7" s="156"/>
      <c r="D7" s="45" t="s">
        <v>45</v>
      </c>
      <c r="E7" s="78"/>
      <c r="F7" s="180" t="s">
        <v>45</v>
      </c>
      <c r="G7" s="181"/>
      <c r="H7" s="181" t="s">
        <v>47</v>
      </c>
      <c r="I7" s="182"/>
      <c r="J7" s="28"/>
      <c r="M7" s="84"/>
    </row>
    <row r="8" spans="1:13" s="7" customFormat="1" ht="21.95" customHeight="1" x14ac:dyDescent="0.15">
      <c r="A8" s="174" t="s">
        <v>7</v>
      </c>
      <c r="B8" s="175"/>
      <c r="C8" s="176"/>
      <c r="D8" s="14" t="str">
        <f>IF('7７回　バレーボール'!C8="","",'7７回　バレーボール'!C8)</f>
        <v/>
      </c>
      <c r="E8" s="78" t="s">
        <v>51</v>
      </c>
      <c r="F8" s="177"/>
      <c r="G8" s="178"/>
      <c r="H8" s="178"/>
      <c r="I8" s="179"/>
      <c r="J8" s="28"/>
      <c r="M8" s="84"/>
    </row>
    <row r="9" spans="1:13" s="7" customFormat="1" ht="21.95" customHeight="1" x14ac:dyDescent="0.15">
      <c r="A9" s="132" t="s">
        <v>8</v>
      </c>
      <c r="B9" s="123"/>
      <c r="C9" s="124"/>
      <c r="D9" s="17" t="str">
        <f>IF('7７回　バレーボール'!C9="","",'7７回　バレーボール'!C9)</f>
        <v/>
      </c>
      <c r="E9" s="78" t="s">
        <v>51</v>
      </c>
      <c r="F9" s="171"/>
      <c r="G9" s="172"/>
      <c r="H9" s="172"/>
      <c r="I9" s="173"/>
      <c r="J9" s="28"/>
      <c r="M9" s="84"/>
    </row>
    <row r="10" spans="1:13" s="7" customFormat="1" ht="21.95" customHeight="1" x14ac:dyDescent="0.15">
      <c r="A10" s="132" t="s">
        <v>9</v>
      </c>
      <c r="B10" s="123"/>
      <c r="C10" s="124"/>
      <c r="D10" s="17" t="str">
        <f>IF('7７回　バレーボール'!C10="","",'7７回　バレーボール'!C10)</f>
        <v/>
      </c>
      <c r="E10" s="78" t="s">
        <v>51</v>
      </c>
      <c r="F10" s="171"/>
      <c r="G10" s="172"/>
      <c r="H10" s="172"/>
      <c r="I10" s="173"/>
      <c r="J10" s="28"/>
      <c r="M10" s="84"/>
    </row>
    <row r="11" spans="1:13" s="7" customFormat="1" ht="21.95" customHeight="1" x14ac:dyDescent="0.15">
      <c r="A11" s="132" t="s">
        <v>10</v>
      </c>
      <c r="B11" s="123"/>
      <c r="C11" s="124"/>
      <c r="D11" s="17" t="str">
        <f>IF('7７回　バレーボール'!C11="","",'7７回　バレーボール'!C11)</f>
        <v/>
      </c>
      <c r="E11" s="78" t="s">
        <v>51</v>
      </c>
      <c r="F11" s="171"/>
      <c r="G11" s="172"/>
      <c r="H11" s="172"/>
      <c r="I11" s="173"/>
      <c r="J11" s="28"/>
      <c r="M11" s="84"/>
    </row>
    <row r="12" spans="1:13" s="7" customFormat="1" ht="21.95" customHeight="1" x14ac:dyDescent="0.15">
      <c r="A12" s="132" t="s">
        <v>11</v>
      </c>
      <c r="B12" s="123"/>
      <c r="C12" s="124"/>
      <c r="D12" s="17" t="str">
        <f>IF('7７回　バレーボール'!C12="","",'7７回　バレーボール'!C12)</f>
        <v/>
      </c>
      <c r="E12" s="78" t="s">
        <v>51</v>
      </c>
      <c r="F12" s="171"/>
      <c r="G12" s="172"/>
      <c r="H12" s="172"/>
      <c r="I12" s="173"/>
      <c r="J12" s="28"/>
      <c r="M12" s="84"/>
    </row>
    <row r="13" spans="1:13" s="7" customFormat="1" ht="21.95" customHeight="1" x14ac:dyDescent="0.15">
      <c r="A13" s="132" t="s">
        <v>12</v>
      </c>
      <c r="B13" s="123"/>
      <c r="C13" s="124"/>
      <c r="D13" s="17" t="str">
        <f>IF('7７回　バレーボール'!C13="","",'7７回　バレーボール'!C13)</f>
        <v/>
      </c>
      <c r="E13" s="78" t="s">
        <v>51</v>
      </c>
      <c r="F13" s="171"/>
      <c r="G13" s="172"/>
      <c r="H13" s="172"/>
      <c r="I13" s="173"/>
      <c r="J13" s="28"/>
      <c r="M13" s="84"/>
    </row>
    <row r="14" spans="1:13" s="7" customFormat="1" ht="21.95" customHeight="1" thickBot="1" x14ac:dyDescent="0.2">
      <c r="A14" s="127" t="s">
        <v>12</v>
      </c>
      <c r="B14" s="128"/>
      <c r="C14" s="129"/>
      <c r="D14" s="18" t="str">
        <f>IF('7７回　バレーボール'!C14="","",'7７回　バレーボール'!C14)</f>
        <v/>
      </c>
      <c r="E14" s="78" t="s">
        <v>51</v>
      </c>
      <c r="F14" s="165"/>
      <c r="G14" s="166"/>
      <c r="H14" s="166"/>
      <c r="I14" s="167"/>
      <c r="J14" s="28"/>
      <c r="M14" s="84"/>
    </row>
    <row r="15" spans="1:13" s="23" customFormat="1" ht="15" customHeight="1" thickBot="1" x14ac:dyDescent="0.2">
      <c r="A15" s="2"/>
      <c r="B15" s="2"/>
      <c r="D15" s="24"/>
      <c r="E15" s="76"/>
      <c r="F15" s="25"/>
      <c r="G15" s="24"/>
      <c r="H15" s="24"/>
      <c r="I15" s="24"/>
      <c r="J15" s="24"/>
      <c r="K15" s="41"/>
      <c r="M15" s="87"/>
    </row>
    <row r="16" spans="1:13" s="23" customFormat="1" ht="30" customHeight="1" thickBot="1" x14ac:dyDescent="0.2">
      <c r="A16" s="147"/>
      <c r="B16" s="148"/>
      <c r="C16" s="31" t="s">
        <v>13</v>
      </c>
      <c r="D16" s="46" t="s">
        <v>14</v>
      </c>
      <c r="E16" s="77"/>
      <c r="F16" s="47" t="s">
        <v>13</v>
      </c>
      <c r="G16" s="48" t="s">
        <v>14</v>
      </c>
      <c r="H16" s="48" t="s">
        <v>15</v>
      </c>
      <c r="I16" s="48" t="s">
        <v>16</v>
      </c>
      <c r="J16" s="48" t="s">
        <v>17</v>
      </c>
      <c r="K16" s="49" t="s">
        <v>46</v>
      </c>
      <c r="M16" s="88" t="s">
        <v>26</v>
      </c>
    </row>
    <row r="17" spans="1:13" ht="21.95" customHeight="1" x14ac:dyDescent="0.15">
      <c r="A17" s="152"/>
      <c r="B17" s="22" t="s">
        <v>18</v>
      </c>
      <c r="C17" s="9">
        <v>1</v>
      </c>
      <c r="D17" s="22" t="s">
        <v>19</v>
      </c>
      <c r="E17" s="79"/>
      <c r="F17" s="50">
        <v>1</v>
      </c>
      <c r="G17" s="10" t="s">
        <v>48</v>
      </c>
      <c r="H17" s="101">
        <v>39173</v>
      </c>
      <c r="I17" s="10">
        <f>IF(H17="","",DATEDIF(H17,"2025/4/1","Y"))</f>
        <v>18</v>
      </c>
      <c r="J17" s="10" t="s">
        <v>1</v>
      </c>
      <c r="K17" s="71" t="s">
        <v>53</v>
      </c>
      <c r="M17" s="88" t="s">
        <v>27</v>
      </c>
    </row>
    <row r="18" spans="1:13" ht="21.95" customHeight="1" thickBot="1" x14ac:dyDescent="0.2">
      <c r="A18" s="153"/>
      <c r="B18" s="11" t="s">
        <v>18</v>
      </c>
      <c r="C18" s="12">
        <v>2</v>
      </c>
      <c r="D18" s="11" t="s">
        <v>24</v>
      </c>
      <c r="E18" s="79"/>
      <c r="F18" s="51">
        <v>2</v>
      </c>
      <c r="G18" s="13" t="s">
        <v>49</v>
      </c>
      <c r="H18" s="102">
        <v>39173</v>
      </c>
      <c r="I18" s="13">
        <f>IF(H18="","",DATEDIF(H18,"2025/4/1","Y"))</f>
        <v>18</v>
      </c>
      <c r="J18" s="13" t="s">
        <v>3</v>
      </c>
      <c r="K18" s="72" t="s">
        <v>25</v>
      </c>
      <c r="M18" s="88" t="s">
        <v>28</v>
      </c>
    </row>
    <row r="19" spans="1:13" ht="21.95" customHeight="1" x14ac:dyDescent="0.15">
      <c r="A19" s="149" t="s">
        <v>20</v>
      </c>
      <c r="B19" s="52">
        <v>1</v>
      </c>
      <c r="C19" s="38" t="str">
        <f>IF('7７回　バレーボール'!C19="","",'7７回　バレーボール'!C19)</f>
        <v/>
      </c>
      <c r="D19" s="39" t="str">
        <f>IF('7７回　バレーボール'!D19="","",'7７回　バレーボール'!D19)</f>
        <v/>
      </c>
      <c r="E19" s="78" t="s">
        <v>51</v>
      </c>
      <c r="F19" s="61"/>
      <c r="G19" s="62"/>
      <c r="H19" s="103"/>
      <c r="I19" s="62" t="str">
        <f>IF(H19="","",DATEDIF(H19,"2025/4/1","Y"))</f>
        <v/>
      </c>
      <c r="J19" s="62"/>
      <c r="K19" s="73"/>
      <c r="M19" s="88" t="s">
        <v>29</v>
      </c>
    </row>
    <row r="20" spans="1:13" ht="21.95" customHeight="1" x14ac:dyDescent="0.15">
      <c r="A20" s="149"/>
      <c r="B20" s="35">
        <v>2</v>
      </c>
      <c r="C20" s="33" t="str">
        <f>IF('7７回　バレーボール'!C20="","",'7７回　バレーボール'!C20)</f>
        <v/>
      </c>
      <c r="D20" s="35" t="str">
        <f>IF('7７回　バレーボール'!D20="","",'7７回　バレーボール'!D20)</f>
        <v/>
      </c>
      <c r="E20" s="78" t="s">
        <v>51</v>
      </c>
      <c r="F20" s="63"/>
      <c r="G20" s="64"/>
      <c r="H20" s="64"/>
      <c r="I20" s="64" t="str">
        <f>IF(H20="","",DATEDIF(H20,"2025/4/1","Y"))</f>
        <v/>
      </c>
      <c r="J20" s="64"/>
      <c r="K20" s="74"/>
      <c r="M20" s="88" t="s">
        <v>30</v>
      </c>
    </row>
    <row r="21" spans="1:13" ht="21.95" customHeight="1" x14ac:dyDescent="0.15">
      <c r="A21" s="149"/>
      <c r="B21" s="35">
        <v>3</v>
      </c>
      <c r="C21" s="33" t="str">
        <f>IF('7７回　バレーボール'!C21="","",'7７回　バレーボール'!C21)</f>
        <v/>
      </c>
      <c r="D21" s="35" t="str">
        <f>IF('7７回　バレーボール'!D21="","",'7７回　バレーボール'!D21)</f>
        <v/>
      </c>
      <c r="E21" s="78" t="s">
        <v>51</v>
      </c>
      <c r="F21" s="63"/>
      <c r="G21" s="64"/>
      <c r="H21" s="64"/>
      <c r="I21" s="64" t="str">
        <f t="shared" ref="I21:I36" si="0">IF(H21="","",DATEDIF(H21,"2025/4/1","Y"))</f>
        <v/>
      </c>
      <c r="J21" s="64"/>
      <c r="K21" s="74"/>
      <c r="M21" s="88" t="s">
        <v>31</v>
      </c>
    </row>
    <row r="22" spans="1:13" ht="21.95" customHeight="1" x14ac:dyDescent="0.15">
      <c r="A22" s="149"/>
      <c r="B22" s="35">
        <v>4</v>
      </c>
      <c r="C22" s="33" t="str">
        <f>IF('7７回　バレーボール'!C22="","",'7７回　バレーボール'!C22)</f>
        <v/>
      </c>
      <c r="D22" s="35" t="str">
        <f>IF('7７回　バレーボール'!D22="","",'7７回　バレーボール'!D22)</f>
        <v/>
      </c>
      <c r="E22" s="78" t="s">
        <v>51</v>
      </c>
      <c r="F22" s="63"/>
      <c r="G22" s="64"/>
      <c r="H22" s="64"/>
      <c r="I22" s="64" t="str">
        <f t="shared" si="0"/>
        <v/>
      </c>
      <c r="J22" s="64"/>
      <c r="K22" s="74"/>
      <c r="M22" s="88" t="s">
        <v>32</v>
      </c>
    </row>
    <row r="23" spans="1:13" ht="21.95" customHeight="1" x14ac:dyDescent="0.15">
      <c r="A23" s="149"/>
      <c r="B23" s="35">
        <v>5</v>
      </c>
      <c r="C23" s="33" t="str">
        <f>IF('7７回　バレーボール'!C23="","",'7７回　バレーボール'!C23)</f>
        <v/>
      </c>
      <c r="D23" s="35" t="str">
        <f>IF('7７回　バレーボール'!D23="","",'7７回　バレーボール'!D23)</f>
        <v/>
      </c>
      <c r="E23" s="78" t="s">
        <v>51</v>
      </c>
      <c r="F23" s="63"/>
      <c r="G23" s="64"/>
      <c r="H23" s="64"/>
      <c r="I23" s="64" t="str">
        <f t="shared" si="0"/>
        <v/>
      </c>
      <c r="J23" s="64"/>
      <c r="K23" s="74"/>
      <c r="M23" s="88" t="s">
        <v>33</v>
      </c>
    </row>
    <row r="24" spans="1:13" ht="21.95" customHeight="1" x14ac:dyDescent="0.15">
      <c r="A24" s="149"/>
      <c r="B24" s="35">
        <v>6</v>
      </c>
      <c r="C24" s="33" t="str">
        <f>IF('7７回　バレーボール'!C24="","",'7７回　バレーボール'!C24)</f>
        <v/>
      </c>
      <c r="D24" s="35" t="str">
        <f>IF('7７回　バレーボール'!D24="","",'7７回　バレーボール'!D24)</f>
        <v/>
      </c>
      <c r="E24" s="78" t="s">
        <v>51</v>
      </c>
      <c r="F24" s="63"/>
      <c r="G24" s="64"/>
      <c r="H24" s="64"/>
      <c r="I24" s="64" t="str">
        <f t="shared" si="0"/>
        <v/>
      </c>
      <c r="J24" s="64"/>
      <c r="K24" s="74"/>
      <c r="M24" s="88" t="s">
        <v>34</v>
      </c>
    </row>
    <row r="25" spans="1:13" ht="21.95" customHeight="1" x14ac:dyDescent="0.15">
      <c r="A25" s="149"/>
      <c r="B25" s="35">
        <v>7</v>
      </c>
      <c r="C25" s="33" t="str">
        <f>IF('7７回　バレーボール'!C25="","",'7７回　バレーボール'!C25)</f>
        <v/>
      </c>
      <c r="D25" s="35" t="str">
        <f>IF('7７回　バレーボール'!D25="","",'7７回　バレーボール'!D25)</f>
        <v/>
      </c>
      <c r="E25" s="78" t="s">
        <v>51</v>
      </c>
      <c r="F25" s="63"/>
      <c r="G25" s="64"/>
      <c r="H25" s="64"/>
      <c r="I25" s="64" t="str">
        <f t="shared" si="0"/>
        <v/>
      </c>
      <c r="J25" s="64"/>
      <c r="K25" s="74"/>
      <c r="M25" s="88" t="s">
        <v>35</v>
      </c>
    </row>
    <row r="26" spans="1:13" ht="21.95" customHeight="1" x14ac:dyDescent="0.15">
      <c r="A26" s="149"/>
      <c r="B26" s="35">
        <v>8</v>
      </c>
      <c r="C26" s="33" t="str">
        <f>IF('7７回　バレーボール'!C26="","",'7７回　バレーボール'!C26)</f>
        <v/>
      </c>
      <c r="D26" s="35" t="str">
        <f>IF('7７回　バレーボール'!D26="","",'7７回　バレーボール'!D26)</f>
        <v/>
      </c>
      <c r="E26" s="78" t="s">
        <v>51</v>
      </c>
      <c r="F26" s="63"/>
      <c r="G26" s="64"/>
      <c r="H26" s="64"/>
      <c r="I26" s="64" t="str">
        <f t="shared" si="0"/>
        <v/>
      </c>
      <c r="J26" s="64"/>
      <c r="K26" s="74"/>
      <c r="M26" s="88" t="s">
        <v>36</v>
      </c>
    </row>
    <row r="27" spans="1:13" ht="21.95" customHeight="1" x14ac:dyDescent="0.15">
      <c r="A27" s="149"/>
      <c r="B27" s="35">
        <v>9</v>
      </c>
      <c r="C27" s="33" t="str">
        <f>IF('7７回　バレーボール'!C27="","",'7７回　バレーボール'!C27)</f>
        <v/>
      </c>
      <c r="D27" s="35" t="str">
        <f>IF('7７回　バレーボール'!D27="","",'7７回　バレーボール'!D27)</f>
        <v/>
      </c>
      <c r="E27" s="78" t="s">
        <v>51</v>
      </c>
      <c r="F27" s="63"/>
      <c r="G27" s="64"/>
      <c r="H27" s="64"/>
      <c r="I27" s="64" t="str">
        <f t="shared" si="0"/>
        <v/>
      </c>
      <c r="J27" s="64"/>
      <c r="K27" s="74"/>
      <c r="M27" s="88" t="s">
        <v>37</v>
      </c>
    </row>
    <row r="28" spans="1:13" ht="21.95" customHeight="1" x14ac:dyDescent="0.15">
      <c r="A28" s="149"/>
      <c r="B28" s="35">
        <v>10</v>
      </c>
      <c r="C28" s="33" t="str">
        <f>IF('7７回　バレーボール'!C28="","",'7７回　バレーボール'!C28)</f>
        <v/>
      </c>
      <c r="D28" s="35" t="str">
        <f>IF('7７回　バレーボール'!D28="","",'7７回　バレーボール'!D28)</f>
        <v/>
      </c>
      <c r="E28" s="78" t="s">
        <v>51</v>
      </c>
      <c r="F28" s="63"/>
      <c r="G28" s="64"/>
      <c r="H28" s="64"/>
      <c r="I28" s="64" t="str">
        <f t="shared" si="0"/>
        <v/>
      </c>
      <c r="J28" s="64"/>
      <c r="K28" s="74"/>
      <c r="M28" s="88" t="s">
        <v>38</v>
      </c>
    </row>
    <row r="29" spans="1:13" ht="21.95" customHeight="1" x14ac:dyDescent="0.15">
      <c r="A29" s="149"/>
      <c r="B29" s="35">
        <v>11</v>
      </c>
      <c r="C29" s="33" t="str">
        <f>IF('7７回　バレーボール'!C29="","",'7７回　バレーボール'!C29)</f>
        <v/>
      </c>
      <c r="D29" s="35" t="str">
        <f>IF('7７回　バレーボール'!D29="","",'7７回　バレーボール'!D29)</f>
        <v/>
      </c>
      <c r="E29" s="78" t="s">
        <v>51</v>
      </c>
      <c r="F29" s="63"/>
      <c r="G29" s="64"/>
      <c r="H29" s="64"/>
      <c r="I29" s="64" t="str">
        <f t="shared" si="0"/>
        <v/>
      </c>
      <c r="J29" s="64"/>
      <c r="K29" s="74"/>
      <c r="M29" s="88" t="s">
        <v>39</v>
      </c>
    </row>
    <row r="30" spans="1:13" ht="21.95" customHeight="1" x14ac:dyDescent="0.15">
      <c r="A30" s="149"/>
      <c r="B30" s="35">
        <v>12</v>
      </c>
      <c r="C30" s="33" t="str">
        <f>IF('7７回　バレーボール'!C30="","",'7７回　バレーボール'!C30)</f>
        <v/>
      </c>
      <c r="D30" s="35" t="str">
        <f>IF('7７回　バレーボール'!D30="","",'7７回　バレーボール'!D30)</f>
        <v/>
      </c>
      <c r="E30" s="78" t="s">
        <v>51</v>
      </c>
      <c r="F30" s="63"/>
      <c r="G30" s="64"/>
      <c r="H30" s="64"/>
      <c r="I30" s="64" t="str">
        <f t="shared" si="0"/>
        <v/>
      </c>
      <c r="J30" s="64"/>
      <c r="K30" s="74"/>
      <c r="M30" s="88" t="s">
        <v>40</v>
      </c>
    </row>
    <row r="31" spans="1:13" ht="21.95" customHeight="1" x14ac:dyDescent="0.15">
      <c r="A31" s="149"/>
      <c r="B31" s="35">
        <v>13</v>
      </c>
      <c r="C31" s="33" t="str">
        <f>IF('7７回　バレーボール'!C31="","",'7７回　バレーボール'!C31)</f>
        <v/>
      </c>
      <c r="D31" s="35" t="str">
        <f>IF('7７回　バレーボール'!D31="","",'7７回　バレーボール'!D31)</f>
        <v/>
      </c>
      <c r="E31" s="78" t="s">
        <v>51</v>
      </c>
      <c r="F31" s="63"/>
      <c r="G31" s="64"/>
      <c r="H31" s="64"/>
      <c r="I31" s="64" t="str">
        <f t="shared" si="0"/>
        <v/>
      </c>
      <c r="J31" s="64"/>
      <c r="K31" s="74"/>
      <c r="M31" s="89" t="s">
        <v>41</v>
      </c>
    </row>
    <row r="32" spans="1:13" ht="21.95" customHeight="1" x14ac:dyDescent="0.15">
      <c r="A32" s="149"/>
      <c r="B32" s="35">
        <v>14</v>
      </c>
      <c r="C32" s="33" t="str">
        <f>IF('7７回　バレーボール'!C32="","",'7７回　バレーボール'!C32)</f>
        <v/>
      </c>
      <c r="D32" s="35" t="str">
        <f>IF('7７回　バレーボール'!D32="","",'7７回　バレーボール'!D32)</f>
        <v/>
      </c>
      <c r="E32" s="78" t="s">
        <v>51</v>
      </c>
      <c r="F32" s="63"/>
      <c r="G32" s="64"/>
      <c r="H32" s="64"/>
      <c r="I32" s="64" t="str">
        <f t="shared" si="0"/>
        <v/>
      </c>
      <c r="J32" s="64"/>
      <c r="K32" s="74"/>
      <c r="M32" s="89" t="s">
        <v>42</v>
      </c>
    </row>
    <row r="33" spans="1:13" ht="21.95" customHeight="1" x14ac:dyDescent="0.15">
      <c r="A33" s="149"/>
      <c r="B33" s="35">
        <v>15</v>
      </c>
      <c r="C33" s="33"/>
      <c r="D33" s="35" t="str">
        <f>IF('7７回　バレーボール'!D33="","",'7７回　バレーボール'!D33)</f>
        <v/>
      </c>
      <c r="E33" s="78" t="s">
        <v>51</v>
      </c>
      <c r="F33" s="63"/>
      <c r="G33" s="64"/>
      <c r="H33" s="64"/>
      <c r="I33" s="64" t="str">
        <f t="shared" si="0"/>
        <v/>
      </c>
      <c r="J33" s="64"/>
      <c r="K33" s="74"/>
      <c r="M33" s="88" t="s">
        <v>43</v>
      </c>
    </row>
    <row r="34" spans="1:13" ht="21.95" customHeight="1" x14ac:dyDescent="0.15">
      <c r="A34" s="149"/>
      <c r="B34" s="35">
        <v>16</v>
      </c>
      <c r="C34" s="33" t="str">
        <f>IF('7７回　バレーボール'!C34="","",'7７回　バレーボール'!C34)</f>
        <v/>
      </c>
      <c r="D34" s="35" t="str">
        <f>IF('7７回　バレーボール'!D34="","",'7７回　バレーボール'!D34)</f>
        <v/>
      </c>
      <c r="E34" s="78" t="s">
        <v>51</v>
      </c>
      <c r="F34" s="63"/>
      <c r="G34" s="64"/>
      <c r="H34" s="64"/>
      <c r="I34" s="64" t="str">
        <f t="shared" si="0"/>
        <v/>
      </c>
      <c r="J34" s="64"/>
      <c r="K34" s="74"/>
      <c r="M34" s="88" t="s">
        <v>44</v>
      </c>
    </row>
    <row r="35" spans="1:13" ht="21.95" customHeight="1" x14ac:dyDescent="0.15">
      <c r="A35" s="149"/>
      <c r="B35" s="35">
        <v>17</v>
      </c>
      <c r="C35" s="33" t="str">
        <f>IF('7７回　バレーボール'!C35="","",'7７回　バレーボール'!C35)</f>
        <v/>
      </c>
      <c r="D35" s="35" t="str">
        <f>IF('7７回　バレーボール'!D35="","",'7７回　バレーボール'!D35)</f>
        <v/>
      </c>
      <c r="E35" s="78" t="s">
        <v>51</v>
      </c>
      <c r="F35" s="63"/>
      <c r="G35" s="64"/>
      <c r="H35" s="64"/>
      <c r="I35" s="64" t="str">
        <f t="shared" si="0"/>
        <v/>
      </c>
      <c r="J35" s="64"/>
      <c r="K35" s="74"/>
      <c r="L35" s="41"/>
    </row>
    <row r="36" spans="1:13" ht="21.95" customHeight="1" thickBot="1" x14ac:dyDescent="0.2">
      <c r="A36" s="150"/>
      <c r="B36" s="37">
        <v>18</v>
      </c>
      <c r="C36" s="36" t="str">
        <f>IF('7７回　バレーボール'!C36="","",'7７回　バレーボール'!C36)</f>
        <v/>
      </c>
      <c r="D36" s="37" t="str">
        <f>IF('7７回　バレーボール'!D36="","",'7７回　バレーボール'!D36)</f>
        <v/>
      </c>
      <c r="E36" s="78" t="s">
        <v>51</v>
      </c>
      <c r="F36" s="65"/>
      <c r="G36" s="66"/>
      <c r="H36" s="66"/>
      <c r="I36" s="64" t="str">
        <f t="shared" si="0"/>
        <v/>
      </c>
      <c r="J36" s="66"/>
      <c r="K36" s="75"/>
      <c r="L36" s="41"/>
    </row>
    <row r="37" spans="1:13" ht="27.95" customHeight="1" thickBot="1" x14ac:dyDescent="0.2">
      <c r="A37" s="1" t="str">
        <f>A1</f>
        <v>第７７回石川県民スポーツ大会夏季大会</v>
      </c>
      <c r="B37" s="2"/>
      <c r="E37" s="80"/>
      <c r="F37" s="24"/>
      <c r="J37" s="40" t="s">
        <v>0</v>
      </c>
      <c r="K37" s="32" t="str">
        <f>IF('7７回　バレーボール'!I37="","",'7７回　バレーボール'!I37)</f>
        <v/>
      </c>
      <c r="L37" s="27"/>
      <c r="M37" s="83" t="s">
        <v>1</v>
      </c>
    </row>
    <row r="38" spans="1:13" ht="27.95" customHeight="1" x14ac:dyDescent="0.15">
      <c r="A38" s="3" t="s">
        <v>52</v>
      </c>
      <c r="B38" s="2"/>
      <c r="E38" s="80"/>
      <c r="F38" s="24"/>
      <c r="K38" s="24"/>
      <c r="M38" s="83" t="s">
        <v>3</v>
      </c>
    </row>
    <row r="39" spans="1:13" s="7" customFormat="1" ht="75" customHeight="1" x14ac:dyDescent="0.15">
      <c r="A39" s="4"/>
      <c r="B39" s="4"/>
      <c r="C39" s="4"/>
      <c r="D39" s="4"/>
      <c r="E39" s="77"/>
      <c r="H39" s="25"/>
      <c r="K39" s="28"/>
      <c r="M39" s="84"/>
    </row>
    <row r="40" spans="1:13" ht="84" customHeight="1" thickBot="1" x14ac:dyDescent="0.2"/>
    <row r="41" spans="1:13" s="27" customFormat="1" ht="22.5" customHeight="1" thickBot="1" x14ac:dyDescent="0.2">
      <c r="A41" s="160" t="s">
        <v>4</v>
      </c>
      <c r="B41" s="161"/>
      <c r="C41" s="161"/>
      <c r="D41" s="161" t="s">
        <v>21</v>
      </c>
      <c r="E41" s="161"/>
      <c r="F41" s="161" t="s">
        <v>6</v>
      </c>
      <c r="G41" s="162"/>
      <c r="H41" s="27" t="s">
        <v>22</v>
      </c>
      <c r="I41" s="42"/>
      <c r="K41" s="43"/>
      <c r="M41" s="86"/>
    </row>
    <row r="42" spans="1:13" ht="15" customHeight="1" thickBot="1" x14ac:dyDescent="0.2">
      <c r="A42" s="2"/>
      <c r="B42" s="2"/>
      <c r="E42" s="80"/>
      <c r="F42" s="24"/>
    </row>
    <row r="43" spans="1:13" s="7" customFormat="1" ht="21.95" customHeight="1" thickBot="1" x14ac:dyDescent="0.2">
      <c r="A43" s="142"/>
      <c r="B43" s="155"/>
      <c r="C43" s="156"/>
      <c r="D43" s="45" t="s">
        <v>45</v>
      </c>
      <c r="E43" s="80"/>
      <c r="F43" s="180" t="s">
        <v>45</v>
      </c>
      <c r="G43" s="181"/>
      <c r="H43" s="181" t="s">
        <v>47</v>
      </c>
      <c r="I43" s="182"/>
      <c r="J43" s="28"/>
      <c r="M43" s="84"/>
    </row>
    <row r="44" spans="1:13" s="7" customFormat="1" ht="21.95" customHeight="1" x14ac:dyDescent="0.15">
      <c r="A44" s="174" t="s">
        <v>7</v>
      </c>
      <c r="B44" s="175"/>
      <c r="C44" s="176"/>
      <c r="D44" s="14" t="str">
        <f>IF('7７回　バレーボール'!C44="","",'7７回　バレーボール'!C44)</f>
        <v/>
      </c>
      <c r="E44" s="78" t="s">
        <v>51</v>
      </c>
      <c r="F44" s="177"/>
      <c r="G44" s="178"/>
      <c r="H44" s="178"/>
      <c r="I44" s="179"/>
      <c r="J44" s="28"/>
      <c r="M44" s="84"/>
    </row>
    <row r="45" spans="1:13" s="7" customFormat="1" ht="21.95" customHeight="1" x14ac:dyDescent="0.15">
      <c r="A45" s="132" t="s">
        <v>8</v>
      </c>
      <c r="B45" s="123"/>
      <c r="C45" s="124"/>
      <c r="D45" s="17" t="str">
        <f>IF('7７回　バレーボール'!C45="","",'7７回　バレーボール'!C45)</f>
        <v/>
      </c>
      <c r="E45" s="78" t="s">
        <v>51</v>
      </c>
      <c r="F45" s="171"/>
      <c r="G45" s="172"/>
      <c r="H45" s="172"/>
      <c r="I45" s="173"/>
      <c r="J45" s="28"/>
      <c r="M45" s="84"/>
    </row>
    <row r="46" spans="1:13" s="7" customFormat="1" ht="21.95" customHeight="1" x14ac:dyDescent="0.15">
      <c r="A46" s="132" t="s">
        <v>11</v>
      </c>
      <c r="B46" s="123"/>
      <c r="C46" s="124"/>
      <c r="D46" s="17" t="str">
        <f>IF('7７回　バレーボール'!C46="","",'7７回　バレーボール'!C46)</f>
        <v/>
      </c>
      <c r="E46" s="78" t="s">
        <v>51</v>
      </c>
      <c r="F46" s="171"/>
      <c r="G46" s="172"/>
      <c r="H46" s="172"/>
      <c r="I46" s="173"/>
      <c r="J46" s="28"/>
      <c r="M46" s="84"/>
    </row>
    <row r="47" spans="1:13" s="7" customFormat="1" ht="21.95" customHeight="1" x14ac:dyDescent="0.15">
      <c r="A47" s="132" t="s">
        <v>12</v>
      </c>
      <c r="B47" s="123"/>
      <c r="C47" s="124"/>
      <c r="D47" s="17" t="str">
        <f>IF('7７回　バレーボール'!C47="","",'7７回　バレーボール'!C47)</f>
        <v/>
      </c>
      <c r="E47" s="78" t="s">
        <v>51</v>
      </c>
      <c r="F47" s="171"/>
      <c r="G47" s="172"/>
      <c r="H47" s="172"/>
      <c r="I47" s="173"/>
      <c r="J47" s="28"/>
      <c r="M47" s="84"/>
    </row>
    <row r="48" spans="1:13" s="7" customFormat="1" ht="21.95" customHeight="1" thickBot="1" x14ac:dyDescent="0.2">
      <c r="A48" s="127" t="s">
        <v>12</v>
      </c>
      <c r="B48" s="128"/>
      <c r="C48" s="129"/>
      <c r="D48" s="18" t="str">
        <f>IF('7７回　バレーボール'!C48="","",'7７回　バレーボール'!C48)</f>
        <v/>
      </c>
      <c r="E48" s="78" t="s">
        <v>51</v>
      </c>
      <c r="F48" s="165"/>
      <c r="G48" s="166"/>
      <c r="H48" s="166"/>
      <c r="I48" s="167"/>
      <c r="J48" s="28"/>
      <c r="M48" s="84"/>
    </row>
    <row r="49" spans="1:13" s="23" customFormat="1" ht="15" customHeight="1" thickBot="1" x14ac:dyDescent="0.2">
      <c r="A49" s="2"/>
      <c r="B49" s="2"/>
      <c r="D49" s="24"/>
      <c r="E49" s="76"/>
      <c r="F49" s="25"/>
      <c r="G49" s="24"/>
      <c r="H49" s="24"/>
      <c r="I49" s="24"/>
      <c r="J49" s="24"/>
      <c r="K49" s="41"/>
      <c r="M49" s="87"/>
    </row>
    <row r="50" spans="1:13" s="23" customFormat="1" ht="30" customHeight="1" thickBot="1" x14ac:dyDescent="0.2">
      <c r="A50" s="147"/>
      <c r="B50" s="148"/>
      <c r="C50" s="31" t="s">
        <v>13</v>
      </c>
      <c r="D50" s="46" t="s">
        <v>14</v>
      </c>
      <c r="E50" s="77"/>
      <c r="F50" s="47" t="s">
        <v>13</v>
      </c>
      <c r="G50" s="48" t="s">
        <v>14</v>
      </c>
      <c r="H50" s="48" t="s">
        <v>15</v>
      </c>
      <c r="I50" s="48" t="s">
        <v>16</v>
      </c>
      <c r="J50" s="48" t="s">
        <v>17</v>
      </c>
      <c r="K50" s="49" t="s">
        <v>46</v>
      </c>
      <c r="M50" s="83"/>
    </row>
    <row r="51" spans="1:13" ht="22.5" customHeight="1" x14ac:dyDescent="0.15">
      <c r="A51" s="152"/>
      <c r="B51" s="22" t="s">
        <v>18</v>
      </c>
      <c r="C51" s="9">
        <v>1</v>
      </c>
      <c r="D51" s="22" t="s">
        <v>19</v>
      </c>
      <c r="E51" s="79"/>
      <c r="F51" s="50">
        <v>1</v>
      </c>
      <c r="G51" s="10" t="s">
        <v>48</v>
      </c>
      <c r="H51" s="101">
        <v>39173</v>
      </c>
      <c r="I51" s="10">
        <f>IF(H51="","",DATEDIF(H51,"2025/4/1","Y"))</f>
        <v>18</v>
      </c>
      <c r="J51" s="10" t="s">
        <v>1</v>
      </c>
      <c r="K51" s="71" t="s">
        <v>53</v>
      </c>
      <c r="M51" s="83"/>
    </row>
    <row r="52" spans="1:13" ht="22.5" customHeight="1" thickBot="1" x14ac:dyDescent="0.2">
      <c r="A52" s="153"/>
      <c r="B52" s="11" t="s">
        <v>18</v>
      </c>
      <c r="C52" s="12">
        <v>2</v>
      </c>
      <c r="D52" s="11" t="s">
        <v>24</v>
      </c>
      <c r="E52" s="79"/>
      <c r="F52" s="51">
        <v>2</v>
      </c>
      <c r="G52" s="13" t="s">
        <v>49</v>
      </c>
      <c r="H52" s="102">
        <v>39173</v>
      </c>
      <c r="I52" s="13">
        <f>IF(H52="","",DATEDIF(H52,"2025/4/1","Y"))</f>
        <v>18</v>
      </c>
      <c r="J52" s="13" t="s">
        <v>3</v>
      </c>
      <c r="K52" s="72" t="s">
        <v>25</v>
      </c>
      <c r="M52" s="83"/>
    </row>
    <row r="53" spans="1:13" ht="22.5" customHeight="1" x14ac:dyDescent="0.15">
      <c r="A53" s="149" t="s">
        <v>20</v>
      </c>
      <c r="B53" s="52">
        <v>1</v>
      </c>
      <c r="C53" s="38" t="str">
        <f>IF('7７回　バレーボール'!C53="","",'7７回　バレーボール'!C53)</f>
        <v/>
      </c>
      <c r="D53" s="39" t="str">
        <f>IF('7７回　バレーボール'!D53="","",'7７回　バレーボール'!D53)</f>
        <v/>
      </c>
      <c r="E53" s="78" t="s">
        <v>51</v>
      </c>
      <c r="F53" s="61"/>
      <c r="G53" s="62"/>
      <c r="H53" s="103"/>
      <c r="I53" s="62" t="str">
        <f>IF(H53="","",DATEDIF(H53,"2025/4/1","Y"))</f>
        <v/>
      </c>
      <c r="J53" s="62"/>
      <c r="K53" s="73"/>
      <c r="M53" s="83"/>
    </row>
    <row r="54" spans="1:13" ht="22.5" customHeight="1" x14ac:dyDescent="0.15">
      <c r="A54" s="149"/>
      <c r="B54" s="35">
        <v>2</v>
      </c>
      <c r="C54" s="33" t="str">
        <f>IF('7７回　バレーボール'!C54="","",'7７回　バレーボール'!C54)</f>
        <v/>
      </c>
      <c r="D54" s="35" t="str">
        <f>IF('7７回　バレーボール'!D54="","",'7７回　バレーボール'!D54)</f>
        <v/>
      </c>
      <c r="E54" s="78" t="s">
        <v>51</v>
      </c>
      <c r="F54" s="63"/>
      <c r="G54" s="64"/>
      <c r="H54" s="64"/>
      <c r="I54" s="64" t="str">
        <f>IF(H54="","",DATEDIF(H54,"2025/4/1","Y"))</f>
        <v/>
      </c>
      <c r="J54" s="64"/>
      <c r="K54" s="74"/>
      <c r="M54" s="83"/>
    </row>
    <row r="55" spans="1:13" ht="22.5" customHeight="1" x14ac:dyDescent="0.15">
      <c r="A55" s="149"/>
      <c r="B55" s="35">
        <v>3</v>
      </c>
      <c r="C55" s="33" t="str">
        <f>IF('7７回　バレーボール'!C55="","",'7７回　バレーボール'!C55)</f>
        <v/>
      </c>
      <c r="D55" s="35" t="str">
        <f>IF('7７回　バレーボール'!D55="","",'7７回　バレーボール'!D55)</f>
        <v/>
      </c>
      <c r="E55" s="78" t="s">
        <v>51</v>
      </c>
      <c r="F55" s="63"/>
      <c r="G55" s="64"/>
      <c r="H55" s="64"/>
      <c r="I55" s="64" t="str">
        <f t="shared" ref="I55:I60" si="1">IF(H55="","",DATEDIF(H55,"2025/4/1","Y"))</f>
        <v/>
      </c>
      <c r="J55" s="64"/>
      <c r="K55" s="74"/>
      <c r="M55" s="83"/>
    </row>
    <row r="56" spans="1:13" ht="22.5" customHeight="1" x14ac:dyDescent="0.15">
      <c r="A56" s="149"/>
      <c r="B56" s="35">
        <v>4</v>
      </c>
      <c r="C56" s="33" t="str">
        <f>IF('7７回　バレーボール'!C56="","",'7７回　バレーボール'!C56)</f>
        <v/>
      </c>
      <c r="D56" s="35" t="str">
        <f>IF('7７回　バレーボール'!D56="","",'7７回　バレーボール'!D56)</f>
        <v/>
      </c>
      <c r="E56" s="78" t="s">
        <v>51</v>
      </c>
      <c r="F56" s="63"/>
      <c r="G56" s="64"/>
      <c r="H56" s="64"/>
      <c r="I56" s="64" t="str">
        <f t="shared" si="1"/>
        <v/>
      </c>
      <c r="J56" s="64"/>
      <c r="K56" s="74"/>
      <c r="M56" s="83"/>
    </row>
    <row r="57" spans="1:13" ht="22.5" customHeight="1" x14ac:dyDescent="0.15">
      <c r="A57" s="149"/>
      <c r="B57" s="35">
        <v>5</v>
      </c>
      <c r="C57" s="33" t="str">
        <f>IF('7７回　バレーボール'!C57="","",'7７回　バレーボール'!C57)</f>
        <v/>
      </c>
      <c r="D57" s="35" t="str">
        <f>IF('7７回　バレーボール'!D57="","",'7７回　バレーボール'!D57)</f>
        <v/>
      </c>
      <c r="E57" s="78" t="s">
        <v>51</v>
      </c>
      <c r="F57" s="63"/>
      <c r="G57" s="64"/>
      <c r="H57" s="64"/>
      <c r="I57" s="64" t="str">
        <f t="shared" si="1"/>
        <v/>
      </c>
      <c r="J57" s="64"/>
      <c r="K57" s="74"/>
      <c r="M57" s="83"/>
    </row>
    <row r="58" spans="1:13" ht="22.5" customHeight="1" x14ac:dyDescent="0.15">
      <c r="A58" s="149"/>
      <c r="B58" s="35">
        <v>6</v>
      </c>
      <c r="C58" s="33" t="str">
        <f>IF('7７回　バレーボール'!C58="","",'7７回　バレーボール'!C58)</f>
        <v/>
      </c>
      <c r="D58" s="35" t="str">
        <f>IF('7７回　バレーボール'!D58="","",'7７回　バレーボール'!D58)</f>
        <v/>
      </c>
      <c r="E58" s="78" t="s">
        <v>51</v>
      </c>
      <c r="F58" s="63"/>
      <c r="G58" s="64"/>
      <c r="H58" s="64"/>
      <c r="I58" s="64" t="str">
        <f t="shared" si="1"/>
        <v/>
      </c>
      <c r="J58" s="64"/>
      <c r="K58" s="74"/>
      <c r="M58" s="83"/>
    </row>
    <row r="59" spans="1:13" ht="22.5" customHeight="1" x14ac:dyDescent="0.15">
      <c r="A59" s="149"/>
      <c r="B59" s="35">
        <v>7</v>
      </c>
      <c r="C59" s="33" t="str">
        <f>IF('7７回　バレーボール'!C59="","",'7７回　バレーボール'!C59)</f>
        <v/>
      </c>
      <c r="D59" s="35" t="str">
        <f>IF('7７回　バレーボール'!D59="","",'7７回　バレーボール'!D59)</f>
        <v/>
      </c>
      <c r="E59" s="78" t="s">
        <v>51</v>
      </c>
      <c r="F59" s="63"/>
      <c r="G59" s="64"/>
      <c r="H59" s="107"/>
      <c r="I59" s="64" t="str">
        <f t="shared" si="1"/>
        <v/>
      </c>
      <c r="J59" s="64"/>
      <c r="K59" s="74"/>
      <c r="M59" s="83"/>
    </row>
    <row r="60" spans="1:13" ht="22.5" customHeight="1" thickBot="1" x14ac:dyDescent="0.2">
      <c r="A60" s="150"/>
      <c r="B60" s="37">
        <v>8</v>
      </c>
      <c r="C60" s="36" t="str">
        <f>IF('7７回　バレーボール'!C60="","",'7７回　バレーボール'!C60)</f>
        <v/>
      </c>
      <c r="D60" s="37" t="str">
        <f>IF('7７回　バレーボール'!D60="","",'7７回　バレーボール'!D60)</f>
        <v/>
      </c>
      <c r="E60" s="78" t="s">
        <v>51</v>
      </c>
      <c r="F60" s="65"/>
      <c r="G60" s="66"/>
      <c r="H60" s="66"/>
      <c r="I60" s="64" t="str">
        <f t="shared" si="1"/>
        <v/>
      </c>
      <c r="J60" s="66"/>
      <c r="K60" s="75"/>
      <c r="M60" s="83"/>
    </row>
    <row r="61" spans="1:13" ht="27" customHeight="1" x14ac:dyDescent="0.15">
      <c r="A61" s="1" t="str">
        <f>A1</f>
        <v>第７７回石川県民スポーツ大会夏季大会</v>
      </c>
      <c r="B61" s="2"/>
      <c r="J61" s="54" t="s">
        <v>0</v>
      </c>
      <c r="K61" s="32" t="str">
        <f>IF('7７回　バレーボール'!I61="","",'7７回　バレーボール'!I61)</f>
        <v/>
      </c>
      <c r="M61" s="83" t="s">
        <v>1</v>
      </c>
    </row>
    <row r="62" spans="1:13" ht="27" customHeight="1" x14ac:dyDescent="0.15">
      <c r="A62" s="3" t="s">
        <v>52</v>
      </c>
      <c r="B62" s="2"/>
      <c r="M62" s="83" t="s">
        <v>3</v>
      </c>
    </row>
    <row r="63" spans="1:13" s="7" customFormat="1" ht="73.5" customHeight="1" x14ac:dyDescent="0.15">
      <c r="A63" s="4"/>
      <c r="B63" s="4"/>
      <c r="C63" s="4"/>
      <c r="D63" s="4"/>
      <c r="E63" s="77"/>
      <c r="H63" s="25"/>
      <c r="K63" s="28"/>
      <c r="M63" s="84"/>
    </row>
    <row r="64" spans="1:13" ht="84" customHeight="1" thickBot="1" x14ac:dyDescent="0.2"/>
    <row r="65" spans="1:13" s="27" customFormat="1" ht="22.5" customHeight="1" thickBot="1" x14ac:dyDescent="0.2">
      <c r="A65" s="160" t="s">
        <v>23</v>
      </c>
      <c r="B65" s="161"/>
      <c r="C65" s="161"/>
      <c r="D65" s="161" t="s">
        <v>5</v>
      </c>
      <c r="E65" s="162"/>
      <c r="F65" s="183" t="s">
        <v>6</v>
      </c>
      <c r="G65" s="184"/>
      <c r="K65" s="43"/>
      <c r="M65" s="86"/>
    </row>
    <row r="66" spans="1:13" ht="15" customHeight="1" thickBot="1" x14ac:dyDescent="0.2">
      <c r="A66" s="2"/>
      <c r="B66" s="2"/>
    </row>
    <row r="67" spans="1:13" s="7" customFormat="1" ht="21.95" customHeight="1" thickBot="1" x14ac:dyDescent="0.2">
      <c r="A67" s="142"/>
      <c r="B67" s="155"/>
      <c r="C67" s="156"/>
      <c r="D67" s="45" t="s">
        <v>45</v>
      </c>
      <c r="E67" s="80"/>
      <c r="F67" s="180" t="s">
        <v>45</v>
      </c>
      <c r="G67" s="181"/>
      <c r="H67" s="181" t="s">
        <v>47</v>
      </c>
      <c r="I67" s="182"/>
      <c r="J67" s="28"/>
      <c r="M67" s="84"/>
    </row>
    <row r="68" spans="1:13" s="7" customFormat="1" ht="21.95" customHeight="1" x14ac:dyDescent="0.15">
      <c r="A68" s="174" t="s">
        <v>7</v>
      </c>
      <c r="B68" s="175"/>
      <c r="C68" s="176"/>
      <c r="D68" s="14" t="str">
        <f>IF('7７回　バレーボール'!C68="","",'7７回　バレーボール'!C68)</f>
        <v/>
      </c>
      <c r="E68" s="78" t="s">
        <v>51</v>
      </c>
      <c r="F68" s="177"/>
      <c r="G68" s="178"/>
      <c r="H68" s="178"/>
      <c r="I68" s="179"/>
      <c r="J68" s="28"/>
      <c r="M68" s="84"/>
    </row>
    <row r="69" spans="1:13" s="7" customFormat="1" ht="21.95" customHeight="1" x14ac:dyDescent="0.15">
      <c r="A69" s="132" t="s">
        <v>8</v>
      </c>
      <c r="B69" s="123"/>
      <c r="C69" s="124"/>
      <c r="D69" s="17" t="str">
        <f>IF('7７回　バレーボール'!C69="","",'7７回　バレーボール'!C69)</f>
        <v/>
      </c>
      <c r="E69" s="78" t="s">
        <v>51</v>
      </c>
      <c r="F69" s="171"/>
      <c r="G69" s="172"/>
      <c r="H69" s="172"/>
      <c r="I69" s="173"/>
      <c r="J69" s="28"/>
      <c r="M69" s="84"/>
    </row>
    <row r="70" spans="1:13" s="7" customFormat="1" ht="21.95" customHeight="1" x14ac:dyDescent="0.15">
      <c r="A70" s="132" t="s">
        <v>9</v>
      </c>
      <c r="B70" s="123"/>
      <c r="C70" s="124"/>
      <c r="D70" s="17" t="str">
        <f>IF('7７回　バレーボール'!C70="","",'7７回　バレーボール'!C70)</f>
        <v/>
      </c>
      <c r="E70" s="78" t="s">
        <v>51</v>
      </c>
      <c r="F70" s="171"/>
      <c r="G70" s="172"/>
      <c r="H70" s="172"/>
      <c r="I70" s="173"/>
      <c r="J70" s="28"/>
      <c r="M70" s="84"/>
    </row>
    <row r="71" spans="1:13" s="7" customFormat="1" ht="21.95" customHeight="1" x14ac:dyDescent="0.15">
      <c r="A71" s="132" t="s">
        <v>10</v>
      </c>
      <c r="B71" s="123"/>
      <c r="C71" s="124"/>
      <c r="D71" s="17" t="str">
        <f>IF('7７回　バレーボール'!C71="","",'7７回　バレーボール'!C71)</f>
        <v/>
      </c>
      <c r="E71" s="78" t="s">
        <v>51</v>
      </c>
      <c r="F71" s="171"/>
      <c r="G71" s="172"/>
      <c r="H71" s="172"/>
      <c r="I71" s="173"/>
      <c r="J71" s="28"/>
      <c r="M71" s="84"/>
    </row>
    <row r="72" spans="1:13" s="7" customFormat="1" ht="21.95" customHeight="1" x14ac:dyDescent="0.15">
      <c r="A72" s="132" t="s">
        <v>11</v>
      </c>
      <c r="B72" s="123"/>
      <c r="C72" s="124"/>
      <c r="D72" s="17" t="str">
        <f>IF('7７回　バレーボール'!C72="","",'7７回　バレーボール'!C72)</f>
        <v/>
      </c>
      <c r="E72" s="78" t="s">
        <v>51</v>
      </c>
      <c r="F72" s="171"/>
      <c r="G72" s="172"/>
      <c r="H72" s="172"/>
      <c r="I72" s="173"/>
      <c r="J72" s="28"/>
      <c r="M72" s="84"/>
    </row>
    <row r="73" spans="1:13" s="7" customFormat="1" ht="21.95" customHeight="1" x14ac:dyDescent="0.15">
      <c r="A73" s="132" t="s">
        <v>12</v>
      </c>
      <c r="B73" s="123"/>
      <c r="C73" s="124"/>
      <c r="D73" s="17" t="str">
        <f>IF('7７回　バレーボール'!C73="","",'7７回　バレーボール'!C73)</f>
        <v/>
      </c>
      <c r="E73" s="78" t="s">
        <v>51</v>
      </c>
      <c r="F73" s="171"/>
      <c r="G73" s="172"/>
      <c r="H73" s="172"/>
      <c r="I73" s="173"/>
      <c r="J73" s="28"/>
      <c r="M73" s="84"/>
    </row>
    <row r="74" spans="1:13" s="7" customFormat="1" ht="21.95" customHeight="1" thickBot="1" x14ac:dyDescent="0.2">
      <c r="A74" s="127" t="s">
        <v>12</v>
      </c>
      <c r="B74" s="128"/>
      <c r="C74" s="129"/>
      <c r="D74" s="18" t="str">
        <f>IF('7７回　バレーボール'!C74="","",'7７回　バレーボール'!C74)</f>
        <v/>
      </c>
      <c r="E74" s="78" t="s">
        <v>51</v>
      </c>
      <c r="F74" s="165"/>
      <c r="G74" s="166"/>
      <c r="H74" s="166"/>
      <c r="I74" s="167"/>
      <c r="J74" s="28"/>
      <c r="M74" s="84"/>
    </row>
    <row r="75" spans="1:13" s="23" customFormat="1" ht="15" customHeight="1" thickBot="1" x14ac:dyDescent="0.2">
      <c r="A75" s="2"/>
      <c r="B75" s="2"/>
      <c r="D75" s="24"/>
      <c r="E75" s="76"/>
      <c r="F75" s="25"/>
      <c r="G75" s="24"/>
      <c r="H75" s="24"/>
      <c r="I75" s="24"/>
      <c r="J75" s="24"/>
      <c r="K75" s="41"/>
      <c r="M75" s="87"/>
    </row>
    <row r="76" spans="1:13" s="23" customFormat="1" ht="30" customHeight="1" thickBot="1" x14ac:dyDescent="0.2">
      <c r="A76" s="147"/>
      <c r="B76" s="148"/>
      <c r="C76" s="31" t="s">
        <v>13</v>
      </c>
      <c r="D76" s="46" t="s">
        <v>14</v>
      </c>
      <c r="E76" s="77"/>
      <c r="F76" s="47" t="s">
        <v>13</v>
      </c>
      <c r="G76" s="48" t="s">
        <v>14</v>
      </c>
      <c r="H76" s="48" t="s">
        <v>15</v>
      </c>
      <c r="I76" s="48" t="s">
        <v>16</v>
      </c>
      <c r="J76" s="48" t="s">
        <v>17</v>
      </c>
      <c r="K76" s="49" t="s">
        <v>46</v>
      </c>
      <c r="M76" s="88" t="s">
        <v>26</v>
      </c>
    </row>
    <row r="77" spans="1:13" ht="21.95" customHeight="1" x14ac:dyDescent="0.15">
      <c r="A77" s="152"/>
      <c r="B77" s="22" t="s">
        <v>18</v>
      </c>
      <c r="C77" s="9">
        <v>1</v>
      </c>
      <c r="D77" s="22" t="s">
        <v>19</v>
      </c>
      <c r="E77" s="79"/>
      <c r="F77" s="50">
        <v>1</v>
      </c>
      <c r="G77" s="10" t="s">
        <v>48</v>
      </c>
      <c r="H77" s="101">
        <v>39173</v>
      </c>
      <c r="I77" s="10">
        <f>IF(H77="","",DATEDIF(H77,"2025/4/1","Y"))</f>
        <v>18</v>
      </c>
      <c r="J77" s="10" t="s">
        <v>1</v>
      </c>
      <c r="K77" s="71" t="s">
        <v>53</v>
      </c>
      <c r="M77" s="88" t="s">
        <v>27</v>
      </c>
    </row>
    <row r="78" spans="1:13" ht="21.95" customHeight="1" thickBot="1" x14ac:dyDescent="0.2">
      <c r="A78" s="153"/>
      <c r="B78" s="11" t="s">
        <v>18</v>
      </c>
      <c r="C78" s="12">
        <v>2</v>
      </c>
      <c r="D78" s="11" t="s">
        <v>24</v>
      </c>
      <c r="E78" s="79"/>
      <c r="F78" s="51">
        <v>2</v>
      </c>
      <c r="G78" s="13" t="s">
        <v>49</v>
      </c>
      <c r="H78" s="102">
        <v>39173</v>
      </c>
      <c r="I78" s="13">
        <f>IF(H78="","",DATEDIF(H78,"2025/4/1","Y"))</f>
        <v>18</v>
      </c>
      <c r="J78" s="13" t="s">
        <v>3</v>
      </c>
      <c r="K78" s="72" t="s">
        <v>25</v>
      </c>
      <c r="M78" s="88" t="s">
        <v>28</v>
      </c>
    </row>
    <row r="79" spans="1:13" ht="21.95" customHeight="1" x14ac:dyDescent="0.15">
      <c r="A79" s="149" t="s">
        <v>20</v>
      </c>
      <c r="B79" s="52">
        <v>1</v>
      </c>
      <c r="C79" s="38" t="str">
        <f>IF('7７回　バレーボール'!C79="","",'7７回　バレーボール'!C79)</f>
        <v/>
      </c>
      <c r="D79" s="39" t="str">
        <f>IF('7７回　バレーボール'!D79="","",'7７回　バレーボール'!D79)</f>
        <v/>
      </c>
      <c r="E79" s="78" t="s">
        <v>51</v>
      </c>
      <c r="F79" s="61"/>
      <c r="G79" s="62"/>
      <c r="H79" s="103"/>
      <c r="I79" s="62" t="str">
        <f>IF(H79="","",DATEDIF(H79,"2025/4/1","Y"))</f>
        <v/>
      </c>
      <c r="J79" s="62"/>
      <c r="K79" s="73"/>
      <c r="M79" s="88" t="s">
        <v>29</v>
      </c>
    </row>
    <row r="80" spans="1:13" ht="21.95" customHeight="1" x14ac:dyDescent="0.15">
      <c r="A80" s="149"/>
      <c r="B80" s="35">
        <v>2</v>
      </c>
      <c r="C80" s="33" t="str">
        <f>IF('7７回　バレーボール'!C80="","",'7７回　バレーボール'!C80)</f>
        <v/>
      </c>
      <c r="D80" s="35" t="str">
        <f>IF('7７回　バレーボール'!D80="","",'7７回　バレーボール'!D80)</f>
        <v/>
      </c>
      <c r="E80" s="78" t="s">
        <v>51</v>
      </c>
      <c r="F80" s="63"/>
      <c r="G80" s="64"/>
      <c r="H80" s="64"/>
      <c r="I80" s="64" t="str">
        <f>IF(H80="","",DATEDIF(H80,"2025/4/1","Y"))</f>
        <v/>
      </c>
      <c r="J80" s="64"/>
      <c r="K80" s="74"/>
      <c r="M80" s="88" t="s">
        <v>30</v>
      </c>
    </row>
    <row r="81" spans="1:13" ht="21.95" customHeight="1" x14ac:dyDescent="0.15">
      <c r="A81" s="149"/>
      <c r="B81" s="35">
        <v>3</v>
      </c>
      <c r="C81" s="33" t="str">
        <f>IF('7７回　バレーボール'!C81="","",'7７回　バレーボール'!C81)</f>
        <v/>
      </c>
      <c r="D81" s="35" t="str">
        <f>IF('7７回　バレーボール'!D81="","",'7７回　バレーボール'!D81)</f>
        <v/>
      </c>
      <c r="E81" s="78" t="s">
        <v>51</v>
      </c>
      <c r="F81" s="63"/>
      <c r="G81" s="64"/>
      <c r="H81" s="64"/>
      <c r="I81" s="64" t="str">
        <f t="shared" ref="I81:I96" si="2">IF(H81="","",DATEDIF(H81,"2025/4/1","Y"))</f>
        <v/>
      </c>
      <c r="J81" s="64"/>
      <c r="K81" s="74"/>
      <c r="M81" s="88" t="s">
        <v>31</v>
      </c>
    </row>
    <row r="82" spans="1:13" ht="21.95" customHeight="1" x14ac:dyDescent="0.15">
      <c r="A82" s="149"/>
      <c r="B82" s="35">
        <v>4</v>
      </c>
      <c r="C82" s="33" t="str">
        <f>IF('7７回　バレーボール'!C82="","",'7７回　バレーボール'!C82)</f>
        <v/>
      </c>
      <c r="D82" s="35" t="str">
        <f>IF('7７回　バレーボール'!D82="","",'7７回　バレーボール'!D82)</f>
        <v/>
      </c>
      <c r="E82" s="78" t="s">
        <v>51</v>
      </c>
      <c r="F82" s="63"/>
      <c r="G82" s="64"/>
      <c r="H82" s="64"/>
      <c r="I82" s="64" t="str">
        <f t="shared" si="2"/>
        <v/>
      </c>
      <c r="J82" s="64"/>
      <c r="K82" s="74"/>
      <c r="M82" s="88" t="s">
        <v>32</v>
      </c>
    </row>
    <row r="83" spans="1:13" ht="21.95" customHeight="1" x14ac:dyDescent="0.15">
      <c r="A83" s="149"/>
      <c r="B83" s="35">
        <v>5</v>
      </c>
      <c r="C83" s="33" t="str">
        <f>IF('7７回　バレーボール'!C83="","",'7７回　バレーボール'!C83)</f>
        <v/>
      </c>
      <c r="D83" s="35" t="str">
        <f>IF('7７回　バレーボール'!D83="","",'7７回　バレーボール'!D83)</f>
        <v/>
      </c>
      <c r="E83" s="78" t="s">
        <v>51</v>
      </c>
      <c r="F83" s="63"/>
      <c r="G83" s="64"/>
      <c r="H83" s="64"/>
      <c r="I83" s="64" t="str">
        <f t="shared" si="2"/>
        <v/>
      </c>
      <c r="J83" s="64"/>
      <c r="K83" s="74"/>
      <c r="M83" s="88" t="s">
        <v>33</v>
      </c>
    </row>
    <row r="84" spans="1:13" ht="21.95" customHeight="1" x14ac:dyDescent="0.15">
      <c r="A84" s="149"/>
      <c r="B84" s="35">
        <v>6</v>
      </c>
      <c r="C84" s="33" t="str">
        <f>IF('7７回　バレーボール'!C84="","",'7７回　バレーボール'!C84)</f>
        <v/>
      </c>
      <c r="D84" s="35" t="str">
        <f>IF('7７回　バレーボール'!D84="","",'7７回　バレーボール'!D84)</f>
        <v/>
      </c>
      <c r="E84" s="78" t="s">
        <v>51</v>
      </c>
      <c r="F84" s="63"/>
      <c r="G84" s="64"/>
      <c r="H84" s="64"/>
      <c r="I84" s="64" t="str">
        <f t="shared" si="2"/>
        <v/>
      </c>
      <c r="J84" s="64"/>
      <c r="K84" s="74"/>
      <c r="M84" s="88" t="s">
        <v>34</v>
      </c>
    </row>
    <row r="85" spans="1:13" ht="21.95" customHeight="1" x14ac:dyDescent="0.15">
      <c r="A85" s="149"/>
      <c r="B85" s="35">
        <v>7</v>
      </c>
      <c r="C85" s="33" t="str">
        <f>IF('7７回　バレーボール'!C85="","",'7７回　バレーボール'!C85)</f>
        <v/>
      </c>
      <c r="D85" s="35" t="str">
        <f>IF('7７回　バレーボール'!D85="","",'7７回　バレーボール'!D85)</f>
        <v/>
      </c>
      <c r="E85" s="78" t="s">
        <v>51</v>
      </c>
      <c r="F85" s="63"/>
      <c r="G85" s="64"/>
      <c r="H85" s="64"/>
      <c r="I85" s="64" t="str">
        <f t="shared" si="2"/>
        <v/>
      </c>
      <c r="J85" s="64"/>
      <c r="K85" s="74"/>
      <c r="M85" s="88" t="s">
        <v>35</v>
      </c>
    </row>
    <row r="86" spans="1:13" ht="21.95" customHeight="1" x14ac:dyDescent="0.15">
      <c r="A86" s="149"/>
      <c r="B86" s="35">
        <v>8</v>
      </c>
      <c r="C86" s="33" t="str">
        <f>IF('7７回　バレーボール'!C86="","",'7７回　バレーボール'!C86)</f>
        <v/>
      </c>
      <c r="D86" s="35" t="str">
        <f>IF('7７回　バレーボール'!D86="","",'7７回　バレーボール'!D86)</f>
        <v/>
      </c>
      <c r="E86" s="78" t="s">
        <v>51</v>
      </c>
      <c r="F86" s="63"/>
      <c r="G86" s="64"/>
      <c r="H86" s="64"/>
      <c r="I86" s="64" t="str">
        <f t="shared" si="2"/>
        <v/>
      </c>
      <c r="J86" s="64"/>
      <c r="K86" s="74"/>
      <c r="M86" s="88" t="s">
        <v>36</v>
      </c>
    </row>
    <row r="87" spans="1:13" ht="21.95" customHeight="1" x14ac:dyDescent="0.15">
      <c r="A87" s="149"/>
      <c r="B87" s="35">
        <v>9</v>
      </c>
      <c r="C87" s="33" t="str">
        <f>IF('7７回　バレーボール'!C87="","",'7７回　バレーボール'!C87)</f>
        <v/>
      </c>
      <c r="D87" s="35" t="str">
        <f>IF('7７回　バレーボール'!D87="","",'7７回　バレーボール'!D87)</f>
        <v/>
      </c>
      <c r="E87" s="78" t="s">
        <v>51</v>
      </c>
      <c r="F87" s="63"/>
      <c r="G87" s="64"/>
      <c r="H87" s="64"/>
      <c r="I87" s="64" t="str">
        <f t="shared" si="2"/>
        <v/>
      </c>
      <c r="J87" s="64"/>
      <c r="K87" s="74"/>
      <c r="M87" s="88" t="s">
        <v>37</v>
      </c>
    </row>
    <row r="88" spans="1:13" ht="21.95" customHeight="1" x14ac:dyDescent="0.15">
      <c r="A88" s="149"/>
      <c r="B88" s="35">
        <v>10</v>
      </c>
      <c r="C88" s="33" t="str">
        <f>IF('7７回　バレーボール'!C88="","",'7７回　バレーボール'!C88)</f>
        <v/>
      </c>
      <c r="D88" s="35" t="str">
        <f>IF('7７回　バレーボール'!D88="","",'7７回　バレーボール'!D88)</f>
        <v/>
      </c>
      <c r="E88" s="78" t="s">
        <v>51</v>
      </c>
      <c r="F88" s="63"/>
      <c r="G88" s="64"/>
      <c r="H88" s="64"/>
      <c r="I88" s="64" t="str">
        <f t="shared" si="2"/>
        <v/>
      </c>
      <c r="J88" s="64"/>
      <c r="K88" s="74"/>
      <c r="M88" s="88" t="s">
        <v>38</v>
      </c>
    </row>
    <row r="89" spans="1:13" ht="21.95" customHeight="1" x14ac:dyDescent="0.15">
      <c r="A89" s="149"/>
      <c r="B89" s="35">
        <v>11</v>
      </c>
      <c r="C89" s="33" t="str">
        <f>IF('7７回　バレーボール'!C89="","",'7７回　バレーボール'!C89)</f>
        <v/>
      </c>
      <c r="D89" s="35" t="str">
        <f>IF('7７回　バレーボール'!D89="","",'7７回　バレーボール'!D89)</f>
        <v/>
      </c>
      <c r="E89" s="78" t="s">
        <v>51</v>
      </c>
      <c r="F89" s="63"/>
      <c r="G89" s="64"/>
      <c r="H89" s="64"/>
      <c r="I89" s="64" t="str">
        <f t="shared" si="2"/>
        <v/>
      </c>
      <c r="J89" s="64"/>
      <c r="K89" s="74"/>
      <c r="M89" s="88" t="s">
        <v>39</v>
      </c>
    </row>
    <row r="90" spans="1:13" ht="21.95" customHeight="1" x14ac:dyDescent="0.15">
      <c r="A90" s="149"/>
      <c r="B90" s="35">
        <v>12</v>
      </c>
      <c r="C90" s="33" t="str">
        <f>IF('7７回　バレーボール'!C90="","",'7７回　バレーボール'!C90)</f>
        <v/>
      </c>
      <c r="D90" s="35" t="str">
        <f>IF('7７回　バレーボール'!D90="","",'7７回　バレーボール'!D90)</f>
        <v/>
      </c>
      <c r="E90" s="78" t="s">
        <v>51</v>
      </c>
      <c r="F90" s="63"/>
      <c r="G90" s="64"/>
      <c r="H90" s="64"/>
      <c r="I90" s="64" t="str">
        <f t="shared" si="2"/>
        <v/>
      </c>
      <c r="J90" s="64"/>
      <c r="K90" s="74"/>
      <c r="M90" s="88" t="s">
        <v>40</v>
      </c>
    </row>
    <row r="91" spans="1:13" ht="21.95" customHeight="1" x14ac:dyDescent="0.15">
      <c r="A91" s="149"/>
      <c r="B91" s="35">
        <v>13</v>
      </c>
      <c r="C91" s="33" t="str">
        <f>IF('7７回　バレーボール'!C91="","",'7７回　バレーボール'!C91)</f>
        <v/>
      </c>
      <c r="D91" s="35" t="str">
        <f>IF('7７回　バレーボール'!D91="","",'7７回　バレーボール'!D91)</f>
        <v/>
      </c>
      <c r="E91" s="78" t="s">
        <v>51</v>
      </c>
      <c r="F91" s="63"/>
      <c r="G91" s="64"/>
      <c r="H91" s="64"/>
      <c r="I91" s="64" t="str">
        <f t="shared" si="2"/>
        <v/>
      </c>
      <c r="J91" s="64"/>
      <c r="K91" s="74"/>
      <c r="M91" s="89" t="s">
        <v>41</v>
      </c>
    </row>
    <row r="92" spans="1:13" ht="21.95" customHeight="1" x14ac:dyDescent="0.15">
      <c r="A92" s="149"/>
      <c r="B92" s="35">
        <v>14</v>
      </c>
      <c r="C92" s="33" t="str">
        <f>IF('7７回　バレーボール'!C92="","",'7７回　バレーボール'!C92)</f>
        <v/>
      </c>
      <c r="D92" s="35" t="str">
        <f>IF('7７回　バレーボール'!D92="","",'7７回　バレーボール'!D92)</f>
        <v/>
      </c>
      <c r="E92" s="78" t="s">
        <v>51</v>
      </c>
      <c r="F92" s="63"/>
      <c r="G92" s="64"/>
      <c r="H92" s="64"/>
      <c r="I92" s="64" t="str">
        <f t="shared" si="2"/>
        <v/>
      </c>
      <c r="J92" s="64"/>
      <c r="K92" s="74"/>
      <c r="M92" s="89" t="s">
        <v>42</v>
      </c>
    </row>
    <row r="93" spans="1:13" ht="21.95" customHeight="1" x14ac:dyDescent="0.15">
      <c r="A93" s="149"/>
      <c r="B93" s="35">
        <v>15</v>
      </c>
      <c r="C93" s="33" t="str">
        <f>IF('7７回　バレーボール'!C93="","",'7７回　バレーボール'!C93)</f>
        <v/>
      </c>
      <c r="D93" s="35" t="str">
        <f>IF('7７回　バレーボール'!D93="","",'7７回　バレーボール'!D93)</f>
        <v/>
      </c>
      <c r="E93" s="78" t="s">
        <v>51</v>
      </c>
      <c r="F93" s="63"/>
      <c r="G93" s="64"/>
      <c r="H93" s="64"/>
      <c r="I93" s="64" t="str">
        <f t="shared" si="2"/>
        <v/>
      </c>
      <c r="J93" s="64"/>
      <c r="K93" s="74"/>
      <c r="M93" s="88" t="s">
        <v>43</v>
      </c>
    </row>
    <row r="94" spans="1:13" ht="21.95" customHeight="1" x14ac:dyDescent="0.15">
      <c r="A94" s="149"/>
      <c r="B94" s="35">
        <v>16</v>
      </c>
      <c r="C94" s="33" t="str">
        <f>IF('7７回　バレーボール'!C94="","",'7７回　バレーボール'!C94)</f>
        <v/>
      </c>
      <c r="D94" s="35" t="str">
        <f>IF('7７回　バレーボール'!D94="","",'7７回　バレーボール'!D94)</f>
        <v/>
      </c>
      <c r="E94" s="78" t="s">
        <v>51</v>
      </c>
      <c r="F94" s="63"/>
      <c r="G94" s="64"/>
      <c r="H94" s="107"/>
      <c r="I94" s="64" t="str">
        <f t="shared" si="2"/>
        <v/>
      </c>
      <c r="J94" s="64"/>
      <c r="K94" s="74"/>
      <c r="M94" s="88" t="s">
        <v>44</v>
      </c>
    </row>
    <row r="95" spans="1:13" ht="21.95" customHeight="1" x14ac:dyDescent="0.15">
      <c r="A95" s="149"/>
      <c r="B95" s="35">
        <v>17</v>
      </c>
      <c r="C95" s="33" t="str">
        <f>IF('7７回　バレーボール'!C95="","",'7７回　バレーボール'!C95)</f>
        <v/>
      </c>
      <c r="D95" s="35" t="str">
        <f>IF('7７回　バレーボール'!D95="","",'7７回　バレーボール'!D95)</f>
        <v/>
      </c>
      <c r="E95" s="78" t="s">
        <v>51</v>
      </c>
      <c r="F95" s="63"/>
      <c r="G95" s="64"/>
      <c r="H95" s="64"/>
      <c r="I95" s="64" t="str">
        <f t="shared" si="2"/>
        <v/>
      </c>
      <c r="J95" s="64"/>
      <c r="K95" s="74"/>
      <c r="L95" s="41"/>
    </row>
    <row r="96" spans="1:13" ht="21.95" customHeight="1" thickBot="1" x14ac:dyDescent="0.2">
      <c r="A96" s="150"/>
      <c r="B96" s="37">
        <v>18</v>
      </c>
      <c r="C96" s="36" t="str">
        <f>IF('7７回　バレーボール'!C96="","",'7７回　バレーボール'!C96)</f>
        <v/>
      </c>
      <c r="D96" s="37" t="str">
        <f>IF('7７回　バレーボール'!D96="","",'7７回　バレーボール'!D96)</f>
        <v/>
      </c>
      <c r="E96" s="78" t="s">
        <v>51</v>
      </c>
      <c r="F96" s="65"/>
      <c r="G96" s="66"/>
      <c r="H96" s="66"/>
      <c r="I96" s="64" t="str">
        <f t="shared" si="2"/>
        <v/>
      </c>
      <c r="J96" s="66"/>
      <c r="K96" s="75"/>
      <c r="L96" s="41"/>
    </row>
    <row r="97" spans="1:13" ht="27.95" customHeight="1" thickBot="1" x14ac:dyDescent="0.2">
      <c r="A97" s="1" t="str">
        <f>A1</f>
        <v>第７７回石川県民スポーツ大会夏季大会</v>
      </c>
      <c r="B97" s="2"/>
      <c r="E97" s="80"/>
      <c r="F97" s="24"/>
      <c r="J97" s="40" t="s">
        <v>0</v>
      </c>
      <c r="K97" s="32" t="str">
        <f>IF('7７回　バレーボール'!I97="","",'7７回　バレーボール'!I97)</f>
        <v/>
      </c>
      <c r="L97" s="27"/>
      <c r="M97" s="83" t="s">
        <v>1</v>
      </c>
    </row>
    <row r="98" spans="1:13" ht="27.95" customHeight="1" x14ac:dyDescent="0.15">
      <c r="A98" s="3" t="s">
        <v>52</v>
      </c>
      <c r="B98" s="2"/>
      <c r="E98" s="80"/>
      <c r="F98" s="24"/>
      <c r="K98" s="24"/>
      <c r="M98" s="83" t="s">
        <v>3</v>
      </c>
    </row>
    <row r="99" spans="1:13" s="7" customFormat="1" ht="75" customHeight="1" x14ac:dyDescent="0.15">
      <c r="A99" s="4"/>
      <c r="B99" s="4"/>
      <c r="C99" s="4"/>
      <c r="D99" s="4"/>
      <c r="E99" s="77"/>
      <c r="H99" s="25"/>
      <c r="K99" s="28"/>
      <c r="M99" s="84"/>
    </row>
    <row r="100" spans="1:13" ht="84" customHeight="1" thickBot="1" x14ac:dyDescent="0.2"/>
    <row r="101" spans="1:13" s="27" customFormat="1" ht="22.5" customHeight="1" thickBot="1" x14ac:dyDescent="0.2">
      <c r="A101" s="160" t="s">
        <v>23</v>
      </c>
      <c r="B101" s="161"/>
      <c r="C101" s="161"/>
      <c r="D101" s="161" t="s">
        <v>21</v>
      </c>
      <c r="E101" s="161"/>
      <c r="F101" s="161" t="s">
        <v>6</v>
      </c>
      <c r="G101" s="162"/>
      <c r="H101" s="27" t="s">
        <v>22</v>
      </c>
      <c r="I101" s="42"/>
      <c r="K101" s="43"/>
      <c r="M101" s="86"/>
    </row>
    <row r="102" spans="1:13" ht="15" customHeight="1" thickBot="1" x14ac:dyDescent="0.2">
      <c r="A102" s="2"/>
      <c r="B102" s="2"/>
      <c r="E102" s="80"/>
      <c r="F102" s="24"/>
    </row>
    <row r="103" spans="1:13" s="7" customFormat="1" ht="21.95" customHeight="1" thickBot="1" x14ac:dyDescent="0.2">
      <c r="A103" s="142"/>
      <c r="B103" s="155"/>
      <c r="C103" s="156"/>
      <c r="D103" s="45" t="s">
        <v>45</v>
      </c>
      <c r="E103" s="80"/>
      <c r="F103" s="180" t="s">
        <v>45</v>
      </c>
      <c r="G103" s="181"/>
      <c r="H103" s="181" t="s">
        <v>47</v>
      </c>
      <c r="I103" s="182"/>
      <c r="J103" s="28"/>
      <c r="M103" s="84"/>
    </row>
    <row r="104" spans="1:13" s="7" customFormat="1" ht="21.95" customHeight="1" x14ac:dyDescent="0.15">
      <c r="A104" s="174" t="s">
        <v>7</v>
      </c>
      <c r="B104" s="175"/>
      <c r="C104" s="176"/>
      <c r="D104" s="14" t="str">
        <f>IF('7７回　バレーボール'!C104="","",'7７回　バレーボール'!C104)</f>
        <v/>
      </c>
      <c r="E104" s="78" t="s">
        <v>51</v>
      </c>
      <c r="F104" s="177"/>
      <c r="G104" s="178"/>
      <c r="H104" s="178"/>
      <c r="I104" s="179"/>
      <c r="J104" s="28"/>
      <c r="M104" s="84"/>
    </row>
    <row r="105" spans="1:13" s="7" customFormat="1" ht="21.95" customHeight="1" x14ac:dyDescent="0.15">
      <c r="A105" s="132" t="s">
        <v>8</v>
      </c>
      <c r="B105" s="123"/>
      <c r="C105" s="124"/>
      <c r="D105" s="17" t="str">
        <f>IF('7７回　バレーボール'!C105="","",'7７回　バレーボール'!C105)</f>
        <v/>
      </c>
      <c r="E105" s="78" t="s">
        <v>51</v>
      </c>
      <c r="F105" s="171"/>
      <c r="G105" s="172"/>
      <c r="H105" s="172"/>
      <c r="I105" s="173"/>
      <c r="J105" s="28"/>
      <c r="M105" s="84"/>
    </row>
    <row r="106" spans="1:13" s="7" customFormat="1" ht="21.95" customHeight="1" x14ac:dyDescent="0.15">
      <c r="A106" s="132" t="s">
        <v>11</v>
      </c>
      <c r="B106" s="123"/>
      <c r="C106" s="124"/>
      <c r="D106" s="17" t="str">
        <f>IF('7７回　バレーボール'!C106="","",'7７回　バレーボール'!C106)</f>
        <v/>
      </c>
      <c r="E106" s="78" t="s">
        <v>51</v>
      </c>
      <c r="F106" s="171"/>
      <c r="G106" s="172"/>
      <c r="H106" s="172"/>
      <c r="I106" s="173"/>
      <c r="J106" s="28"/>
      <c r="M106" s="84"/>
    </row>
    <row r="107" spans="1:13" s="7" customFormat="1" ht="21.95" customHeight="1" x14ac:dyDescent="0.15">
      <c r="A107" s="132" t="s">
        <v>12</v>
      </c>
      <c r="B107" s="123"/>
      <c r="C107" s="124"/>
      <c r="D107" s="17" t="str">
        <f>IF('7７回　バレーボール'!C107="","",'7７回　バレーボール'!C107)</f>
        <v/>
      </c>
      <c r="E107" s="78" t="s">
        <v>51</v>
      </c>
      <c r="F107" s="171"/>
      <c r="G107" s="172"/>
      <c r="H107" s="172"/>
      <c r="I107" s="173"/>
      <c r="J107" s="28"/>
      <c r="M107" s="84"/>
    </row>
    <row r="108" spans="1:13" s="7" customFormat="1" ht="21.95" customHeight="1" thickBot="1" x14ac:dyDescent="0.2">
      <c r="A108" s="127" t="s">
        <v>12</v>
      </c>
      <c r="B108" s="128"/>
      <c r="C108" s="129"/>
      <c r="D108" s="18" t="str">
        <f>IF('7７回　バレーボール'!C108="","",'7７回　バレーボール'!C108)</f>
        <v/>
      </c>
      <c r="E108" s="78" t="s">
        <v>51</v>
      </c>
      <c r="F108" s="165"/>
      <c r="G108" s="166"/>
      <c r="H108" s="166"/>
      <c r="I108" s="167"/>
      <c r="J108" s="28"/>
      <c r="M108" s="84"/>
    </row>
    <row r="109" spans="1:13" s="23" customFormat="1" ht="15" customHeight="1" thickBot="1" x14ac:dyDescent="0.2">
      <c r="A109" s="2"/>
      <c r="B109" s="2"/>
      <c r="D109" s="24"/>
      <c r="E109" s="76"/>
      <c r="F109" s="25"/>
      <c r="G109" s="24"/>
      <c r="H109" s="24"/>
      <c r="I109" s="24"/>
      <c r="J109" s="24"/>
      <c r="K109" s="41"/>
      <c r="M109" s="87"/>
    </row>
    <row r="110" spans="1:13" s="23" customFormat="1" ht="30" customHeight="1" thickBot="1" x14ac:dyDescent="0.2">
      <c r="A110" s="147"/>
      <c r="B110" s="148"/>
      <c r="C110" s="31" t="s">
        <v>13</v>
      </c>
      <c r="D110" s="46" t="s">
        <v>14</v>
      </c>
      <c r="E110" s="81"/>
      <c r="F110" s="53" t="s">
        <v>13</v>
      </c>
      <c r="G110" s="53" t="s">
        <v>14</v>
      </c>
      <c r="H110" s="53" t="s">
        <v>15</v>
      </c>
      <c r="I110" s="53" t="s">
        <v>16</v>
      </c>
      <c r="J110" s="53" t="s">
        <v>17</v>
      </c>
      <c r="K110" s="55" t="s">
        <v>46</v>
      </c>
      <c r="M110" s="83"/>
    </row>
    <row r="111" spans="1:13" ht="22.5" customHeight="1" x14ac:dyDescent="0.15">
      <c r="A111" s="168"/>
      <c r="B111" s="56" t="s">
        <v>18</v>
      </c>
      <c r="C111" s="57">
        <v>1</v>
      </c>
      <c r="D111" s="56" t="s">
        <v>19</v>
      </c>
      <c r="E111" s="82"/>
      <c r="F111" s="58">
        <v>1</v>
      </c>
      <c r="G111" s="104" t="s">
        <v>48</v>
      </c>
      <c r="H111" s="105">
        <v>39173</v>
      </c>
      <c r="I111" s="104">
        <f>IF(H111="","",DATEDIF(H111,"2025/4/1","Y"))</f>
        <v>18</v>
      </c>
      <c r="J111" s="58" t="s">
        <v>1</v>
      </c>
      <c r="K111" s="69" t="s">
        <v>53</v>
      </c>
      <c r="M111" s="83"/>
    </row>
    <row r="112" spans="1:13" ht="22.5" customHeight="1" x14ac:dyDescent="0.15">
      <c r="A112" s="169"/>
      <c r="B112" s="59" t="s">
        <v>18</v>
      </c>
      <c r="C112" s="60">
        <v>2</v>
      </c>
      <c r="D112" s="59" t="s">
        <v>24</v>
      </c>
      <c r="E112" s="82"/>
      <c r="F112" s="58">
        <v>2</v>
      </c>
      <c r="G112" s="58" t="s">
        <v>49</v>
      </c>
      <c r="H112" s="106">
        <v>39173</v>
      </c>
      <c r="I112" s="58">
        <f>IF(H112="","",DATEDIF(H112,"2025/4/1","Y"))</f>
        <v>18</v>
      </c>
      <c r="J112" s="58" t="s">
        <v>3</v>
      </c>
      <c r="K112" s="69" t="s">
        <v>25</v>
      </c>
      <c r="M112" s="83"/>
    </row>
    <row r="113" spans="1:13" ht="22.5" customHeight="1" x14ac:dyDescent="0.15">
      <c r="A113" s="170" t="s">
        <v>20</v>
      </c>
      <c r="B113" s="35">
        <v>1</v>
      </c>
      <c r="C113" s="33" t="str">
        <f>IF('7７回　バレーボール'!C113="","",'7７回　バレーボール'!C113)</f>
        <v/>
      </c>
      <c r="D113" s="34" t="str">
        <f>IF('7７回　バレーボール'!D113="","",'7７回　バレーボール'!D113)</f>
        <v/>
      </c>
      <c r="E113" s="78" t="s">
        <v>51</v>
      </c>
      <c r="F113" s="64"/>
      <c r="G113" s="64"/>
      <c r="H113" s="103"/>
      <c r="I113" s="62" t="str">
        <f>IF(H113="","",DATEDIF(H113,"2025/4/1","Y"))</f>
        <v/>
      </c>
      <c r="J113" s="64"/>
      <c r="K113" s="70"/>
      <c r="M113" s="83"/>
    </row>
    <row r="114" spans="1:13" ht="22.5" customHeight="1" x14ac:dyDescent="0.15">
      <c r="A114" s="149"/>
      <c r="B114" s="35">
        <v>2</v>
      </c>
      <c r="C114" s="33" t="str">
        <f>IF('7７回　バレーボール'!C114="","",'7７回　バレーボール'!C114)</f>
        <v/>
      </c>
      <c r="D114" s="35" t="str">
        <f>IF('7７回　バレーボール'!D114="","",'7７回　バレーボール'!D114)</f>
        <v/>
      </c>
      <c r="E114" s="78" t="s">
        <v>51</v>
      </c>
      <c r="F114" s="64"/>
      <c r="G114" s="64"/>
      <c r="H114" s="64"/>
      <c r="I114" s="64" t="str">
        <f>IF(H114="","",DATEDIF(H114,"2025/4/1","Y"))</f>
        <v/>
      </c>
      <c r="J114" s="64"/>
      <c r="K114" s="70"/>
      <c r="M114" s="83"/>
    </row>
    <row r="115" spans="1:13" ht="22.5" customHeight="1" x14ac:dyDescent="0.15">
      <c r="A115" s="149"/>
      <c r="B115" s="35">
        <v>3</v>
      </c>
      <c r="C115" s="33" t="str">
        <f>IF('7７回　バレーボール'!C115="","",'7７回　バレーボール'!C115)</f>
        <v/>
      </c>
      <c r="D115" s="35" t="str">
        <f>IF('7７回　バレーボール'!D115="","",'7７回　バレーボール'!D115)</f>
        <v/>
      </c>
      <c r="E115" s="78" t="s">
        <v>51</v>
      </c>
      <c r="F115" s="64"/>
      <c r="G115" s="64"/>
      <c r="H115" s="64"/>
      <c r="I115" s="64" t="str">
        <f t="shared" ref="I115:I120" si="3">IF(H115="","",DATEDIF(H115,"2025/4/1","Y"))</f>
        <v/>
      </c>
      <c r="J115" s="64"/>
      <c r="K115" s="70"/>
      <c r="M115" s="83"/>
    </row>
    <row r="116" spans="1:13" ht="22.5" customHeight="1" x14ac:dyDescent="0.15">
      <c r="A116" s="149"/>
      <c r="B116" s="35">
        <v>4</v>
      </c>
      <c r="C116" s="33" t="str">
        <f>IF('7７回　バレーボール'!C116="","",'7７回　バレーボール'!C116)</f>
        <v/>
      </c>
      <c r="D116" s="35" t="str">
        <f>IF('7７回　バレーボール'!D116="","",'7７回　バレーボール'!D116)</f>
        <v/>
      </c>
      <c r="E116" s="78" t="s">
        <v>51</v>
      </c>
      <c r="F116" s="64"/>
      <c r="G116" s="64"/>
      <c r="H116" s="64"/>
      <c r="I116" s="64" t="str">
        <f t="shared" si="3"/>
        <v/>
      </c>
      <c r="J116" s="64"/>
      <c r="K116" s="70"/>
      <c r="M116" s="83"/>
    </row>
    <row r="117" spans="1:13" ht="22.5" customHeight="1" x14ac:dyDescent="0.15">
      <c r="A117" s="149"/>
      <c r="B117" s="35">
        <v>5</v>
      </c>
      <c r="C117" s="33" t="str">
        <f>IF('7７回　バレーボール'!C117="","",'7７回　バレーボール'!C117)</f>
        <v/>
      </c>
      <c r="D117" s="35" t="str">
        <f>IF('7７回　バレーボール'!D117="","",'7７回　バレーボール'!D117)</f>
        <v/>
      </c>
      <c r="E117" s="78" t="s">
        <v>51</v>
      </c>
      <c r="F117" s="64"/>
      <c r="G117" s="64"/>
      <c r="H117" s="64"/>
      <c r="I117" s="64" t="str">
        <f t="shared" si="3"/>
        <v/>
      </c>
      <c r="J117" s="64"/>
      <c r="K117" s="70"/>
      <c r="M117" s="83"/>
    </row>
    <row r="118" spans="1:13" ht="22.5" customHeight="1" x14ac:dyDescent="0.15">
      <c r="A118" s="149"/>
      <c r="B118" s="35">
        <v>6</v>
      </c>
      <c r="C118" s="33" t="str">
        <f>IF('7７回　バレーボール'!C118="","",'7７回　バレーボール'!C118)</f>
        <v/>
      </c>
      <c r="D118" s="35" t="str">
        <f>IF('7７回　バレーボール'!D118="","",'7７回　バレーボール'!D118)</f>
        <v/>
      </c>
      <c r="E118" s="78" t="s">
        <v>51</v>
      </c>
      <c r="F118" s="64"/>
      <c r="G118" s="64"/>
      <c r="H118" s="64"/>
      <c r="I118" s="64" t="str">
        <f t="shared" si="3"/>
        <v/>
      </c>
      <c r="J118" s="64"/>
      <c r="K118" s="70"/>
      <c r="M118" s="83"/>
    </row>
    <row r="119" spans="1:13" ht="22.5" customHeight="1" x14ac:dyDescent="0.15">
      <c r="A119" s="149"/>
      <c r="B119" s="35">
        <v>7</v>
      </c>
      <c r="C119" s="33" t="str">
        <f>IF('7７回　バレーボール'!C119="","",'7７回　バレーボール'!C119)</f>
        <v/>
      </c>
      <c r="D119" s="35" t="str">
        <f>IF('7７回　バレーボール'!D119="","",'7７回　バレーボール'!D119)</f>
        <v/>
      </c>
      <c r="E119" s="78" t="s">
        <v>51</v>
      </c>
      <c r="F119" s="64"/>
      <c r="G119" s="64"/>
      <c r="H119" s="64"/>
      <c r="I119" s="64" t="str">
        <f t="shared" si="3"/>
        <v/>
      </c>
      <c r="J119" s="64"/>
      <c r="K119" s="70"/>
      <c r="M119" s="83"/>
    </row>
    <row r="120" spans="1:13" ht="22.5" customHeight="1" thickBot="1" x14ac:dyDescent="0.2">
      <c r="A120" s="150"/>
      <c r="B120" s="37">
        <v>8</v>
      </c>
      <c r="C120" s="36" t="str">
        <f>IF('7７回　バレーボール'!C120="","",'7７回　バレーボール'!C120)</f>
        <v/>
      </c>
      <c r="D120" s="37" t="str">
        <f>IF('7７回　バレーボール'!D120="","",'7７回　バレーボール'!D120)</f>
        <v/>
      </c>
      <c r="E120" s="78" t="s">
        <v>51</v>
      </c>
      <c r="F120" s="64"/>
      <c r="G120" s="64"/>
      <c r="H120" s="107"/>
      <c r="I120" s="64" t="str">
        <f t="shared" si="3"/>
        <v/>
      </c>
      <c r="J120" s="64"/>
      <c r="K120" s="70"/>
      <c r="M120" s="83"/>
    </row>
  </sheetData>
  <mergeCells count="108">
    <mergeCell ref="A5:C5"/>
    <mergeCell ref="D5:E5"/>
    <mergeCell ref="F5:G5"/>
    <mergeCell ref="A8:C8"/>
    <mergeCell ref="A7:C7"/>
    <mergeCell ref="F7:G7"/>
    <mergeCell ref="F8:G8"/>
    <mergeCell ref="F9:G9"/>
    <mergeCell ref="F10:G10"/>
    <mergeCell ref="H7:I7"/>
    <mergeCell ref="H8:I8"/>
    <mergeCell ref="H9:I9"/>
    <mergeCell ref="H10:I10"/>
    <mergeCell ref="H11:I11"/>
    <mergeCell ref="H12:I12"/>
    <mergeCell ref="H43:I43"/>
    <mergeCell ref="A44:C44"/>
    <mergeCell ref="F44:G44"/>
    <mergeCell ref="H44:I44"/>
    <mergeCell ref="F41:G41"/>
    <mergeCell ref="A13:C13"/>
    <mergeCell ref="A14:C14"/>
    <mergeCell ref="A11:C11"/>
    <mergeCell ref="A12:C12"/>
    <mergeCell ref="A9:C9"/>
    <mergeCell ref="A10:C10"/>
    <mergeCell ref="F11:G11"/>
    <mergeCell ref="F12:G12"/>
    <mergeCell ref="F13:G13"/>
    <mergeCell ref="F14:G14"/>
    <mergeCell ref="A17:A18"/>
    <mergeCell ref="A19:A36"/>
    <mergeCell ref="A41:C41"/>
    <mergeCell ref="F45:G45"/>
    <mergeCell ref="H45:I45"/>
    <mergeCell ref="H13:I13"/>
    <mergeCell ref="H14:I14"/>
    <mergeCell ref="A16:B16"/>
    <mergeCell ref="A43:C43"/>
    <mergeCell ref="F43:G43"/>
    <mergeCell ref="A47:C47"/>
    <mergeCell ref="F47:G47"/>
    <mergeCell ref="H47:I47"/>
    <mergeCell ref="D41:E41"/>
    <mergeCell ref="A45:C45"/>
    <mergeCell ref="F48:G48"/>
    <mergeCell ref="H48:I48"/>
    <mergeCell ref="A46:C46"/>
    <mergeCell ref="F46:G46"/>
    <mergeCell ref="H46:I46"/>
    <mergeCell ref="F69:G69"/>
    <mergeCell ref="H69:I69"/>
    <mergeCell ref="A70:C70"/>
    <mergeCell ref="F70:G70"/>
    <mergeCell ref="H70:I70"/>
    <mergeCell ref="A51:A52"/>
    <mergeCell ref="A53:A60"/>
    <mergeCell ref="A65:C65"/>
    <mergeCell ref="A69:C69"/>
    <mergeCell ref="A50:B50"/>
    <mergeCell ref="A48:C48"/>
    <mergeCell ref="A71:C71"/>
    <mergeCell ref="F71:G71"/>
    <mergeCell ref="H71:I71"/>
    <mergeCell ref="D65:E65"/>
    <mergeCell ref="F65:G65"/>
    <mergeCell ref="A67:C67"/>
    <mergeCell ref="F67:G67"/>
    <mergeCell ref="H67:I67"/>
    <mergeCell ref="A68:C68"/>
    <mergeCell ref="F68:G68"/>
    <mergeCell ref="H68:I68"/>
    <mergeCell ref="A74:C74"/>
    <mergeCell ref="F74:G74"/>
    <mergeCell ref="H74:I74"/>
    <mergeCell ref="A76:B76"/>
    <mergeCell ref="A77:A78"/>
    <mergeCell ref="A79:A96"/>
    <mergeCell ref="A72:C72"/>
    <mergeCell ref="F72:G72"/>
    <mergeCell ref="H72:I72"/>
    <mergeCell ref="A73:C73"/>
    <mergeCell ref="F73:G73"/>
    <mergeCell ref="H73:I73"/>
    <mergeCell ref="A104:C104"/>
    <mergeCell ref="F104:G104"/>
    <mergeCell ref="H104:I104"/>
    <mergeCell ref="A105:C105"/>
    <mergeCell ref="F105:G105"/>
    <mergeCell ref="H105:I105"/>
    <mergeCell ref="A101:C101"/>
    <mergeCell ref="D101:E101"/>
    <mergeCell ref="F101:G101"/>
    <mergeCell ref="A103:C103"/>
    <mergeCell ref="F103:G103"/>
    <mergeCell ref="H103:I103"/>
    <mergeCell ref="A108:C108"/>
    <mergeCell ref="F108:G108"/>
    <mergeCell ref="H108:I108"/>
    <mergeCell ref="A110:B110"/>
    <mergeCell ref="A111:A112"/>
    <mergeCell ref="A113:A120"/>
    <mergeCell ref="A106:C106"/>
    <mergeCell ref="F106:G106"/>
    <mergeCell ref="H106:I106"/>
    <mergeCell ref="A107:C107"/>
    <mergeCell ref="F107:G107"/>
    <mergeCell ref="H107:I107"/>
  </mergeCells>
  <phoneticPr fontId="5"/>
  <dataValidations count="1">
    <dataValidation type="list" allowBlank="1" showInputMessage="1" showErrorMessage="1" sqref="J19:J36 J53:J60 J79:J96 J113:J120" xr:uid="{2077519C-C701-40F7-8854-8E1729A2242D}">
      <formula1>$M$1:$M$2</formula1>
    </dataValidation>
  </dataValidations>
  <pageMargins left="0.70866141732283472" right="0.70866141732283472" top="0.74803149606299213" bottom="0.55118110236220474" header="0.31496062992125984" footer="0.31496062992125984"/>
  <pageSetup paperSize="9" scale="91" fitToWidth="0" fitToHeight="0" orientation="portrait" r:id="rId1"/>
  <rowBreaks count="3" manualBreakCount="3">
    <brk id="36" max="10" man="1"/>
    <brk id="60" max="10" man="1"/>
    <brk id="96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7７回　バレーボール</vt:lpstr>
      <vt:lpstr>7７回　バレーボール(選手変更)</vt:lpstr>
      <vt:lpstr>'7７回　バレーボール'!Print_Area</vt:lpstr>
      <vt:lpstr>'7７回　バレーボール(選手変更)'!Print_Area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okamura</dc:creator>
  <cp:lastModifiedBy>智之 斉藤</cp:lastModifiedBy>
  <cp:lastPrinted>2025-03-03T07:07:09Z</cp:lastPrinted>
  <dcterms:created xsi:type="dcterms:W3CDTF">2013-11-28T04:15:40Z</dcterms:created>
  <dcterms:modified xsi:type="dcterms:W3CDTF">2025-04-09T06:06:25Z</dcterms:modified>
</cp:coreProperties>
</file>