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HP掲載用\市民体育大会結果\セーリング競技\"/>
    </mc:Choice>
  </mc:AlternateContent>
  <xr:revisionPtr revIDLastSave="0" documentId="8_{49880A70-3031-49A7-804D-DB4ADFAC3135}" xr6:coauthVersionLast="33" xr6:coauthVersionMax="33" xr10:uidLastSave="{00000000-0000-0000-0000-000000000000}"/>
  <bookViews>
    <workbookView xWindow="0" yWindow="0" windowWidth="20490" windowHeight="9420" activeTab="2" xr2:uid="{00000000-000D-0000-FFFF-FFFF00000000}"/>
  </bookViews>
  <sheets>
    <sheet name="成績表_470級" sheetId="2" r:id="rId1"/>
    <sheet name="成績表_スナイプ" sheetId="1" r:id="rId2"/>
    <sheet name="総合" sheetId="3" r:id="rId3"/>
  </sheets>
  <definedNames>
    <definedName name="_xlnm.Print_Area" localSheetId="0">成績表_470級!$B$1:$P$20</definedName>
    <definedName name="_xlnm.Print_Area" localSheetId="1">成績表_スナイプ!$B$1:$P$26</definedName>
    <definedName name="_xlnm.Print_Area" localSheetId="2">総合!$B$1:$P$26</definedName>
  </definedNames>
  <calcPr calcId="162913"/>
</workbook>
</file>

<file path=xl/calcChain.xml><?xml version="1.0" encoding="utf-8"?>
<calcChain xmlns="http://schemas.openxmlformats.org/spreadsheetml/2006/main">
  <c r="N11" i="2" l="1"/>
  <c r="M11" i="2"/>
  <c r="K11" i="2"/>
  <c r="J11" i="2"/>
  <c r="H11" i="2"/>
  <c r="G11" i="2"/>
  <c r="N13" i="2"/>
  <c r="M13" i="2"/>
  <c r="K13" i="2"/>
  <c r="J13" i="2"/>
  <c r="H13" i="2"/>
  <c r="G13" i="2"/>
  <c r="N12" i="2"/>
  <c r="M12" i="2"/>
  <c r="K12" i="2"/>
  <c r="J12" i="2"/>
  <c r="H12" i="2"/>
  <c r="G12" i="2"/>
  <c r="N10" i="2"/>
  <c r="M10" i="2"/>
  <c r="K10" i="2"/>
  <c r="J10" i="2"/>
  <c r="H10" i="2"/>
  <c r="G10" i="2"/>
  <c r="N9" i="2"/>
  <c r="M9" i="2"/>
  <c r="K9" i="2"/>
  <c r="J9" i="2"/>
  <c r="H9" i="2"/>
  <c r="G9" i="2"/>
  <c r="N8" i="2"/>
  <c r="M8" i="2"/>
  <c r="K8" i="2"/>
  <c r="J8" i="2"/>
  <c r="H8" i="2"/>
  <c r="G8" i="2"/>
  <c r="N8" i="1"/>
  <c r="M9" i="1"/>
  <c r="N9" i="1"/>
  <c r="M10" i="1"/>
  <c r="N10" i="1"/>
  <c r="M11" i="1"/>
  <c r="N11" i="1"/>
  <c r="M12" i="1"/>
  <c r="N12" i="1"/>
  <c r="M13" i="1"/>
  <c r="N13" i="1"/>
  <c r="M14" i="1"/>
  <c r="N14" i="1"/>
  <c r="M15" i="1"/>
  <c r="N15" i="1"/>
  <c r="M16" i="1"/>
  <c r="N16" i="1"/>
  <c r="M17" i="1"/>
  <c r="N17" i="1"/>
  <c r="M18" i="1"/>
  <c r="N18" i="1"/>
  <c r="M19" i="1"/>
  <c r="N19" i="1"/>
  <c r="M8" i="1"/>
  <c r="R9" i="2" l="1"/>
  <c r="R11" i="2"/>
  <c r="O11" i="2"/>
  <c r="S11" i="2"/>
  <c r="P11" i="2"/>
  <c r="O12" i="2"/>
  <c r="O10" i="2"/>
  <c r="R12" i="2"/>
  <c r="R8" i="2"/>
  <c r="S9" i="2" s="1"/>
  <c r="R10" i="2"/>
  <c r="R13" i="2"/>
  <c r="O8" i="2"/>
  <c r="O13" i="2"/>
  <c r="O9" i="2"/>
  <c r="K10" i="1"/>
  <c r="K11" i="1"/>
  <c r="K12" i="1"/>
  <c r="J8" i="1"/>
  <c r="H11" i="1"/>
  <c r="H12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G12" i="1"/>
  <c r="G11" i="1"/>
  <c r="H10" i="1"/>
  <c r="G10" i="1"/>
  <c r="H9" i="1"/>
  <c r="G9" i="1"/>
  <c r="H8" i="1"/>
  <c r="G8" i="1"/>
  <c r="S13" i="2" l="1"/>
  <c r="S12" i="2"/>
  <c r="S8" i="2"/>
  <c r="S10" i="2"/>
  <c r="P13" i="2"/>
  <c r="P8" i="2"/>
  <c r="P12" i="2"/>
  <c r="P9" i="2"/>
  <c r="O11" i="1"/>
  <c r="R11" i="1"/>
  <c r="R12" i="1"/>
  <c r="O12" i="1"/>
  <c r="J11" i="1"/>
  <c r="J10" i="1"/>
  <c r="K8" i="1"/>
  <c r="J9" i="1"/>
  <c r="K9" i="1"/>
  <c r="R9" i="1" s="1"/>
  <c r="O10" i="1"/>
  <c r="J12" i="1"/>
  <c r="J13" i="1"/>
  <c r="K13" i="1"/>
  <c r="O13" i="1" s="1"/>
  <c r="J14" i="1"/>
  <c r="K14" i="1"/>
  <c r="O14" i="1" s="1"/>
  <c r="J15" i="1"/>
  <c r="K15" i="1"/>
  <c r="O15" i="1" s="1"/>
  <c r="J16" i="1"/>
  <c r="K16" i="1"/>
  <c r="O16" i="1" s="1"/>
  <c r="J17" i="1"/>
  <c r="K17" i="1"/>
  <c r="O17" i="1" s="1"/>
  <c r="J18" i="1"/>
  <c r="K18" i="1"/>
  <c r="R18" i="1" s="1"/>
  <c r="J19" i="1"/>
  <c r="K19" i="1"/>
  <c r="R19" i="1" s="1"/>
  <c r="R15" i="1" l="1"/>
  <c r="O8" i="1"/>
  <c r="O19" i="1"/>
  <c r="R17" i="1"/>
  <c r="R16" i="1"/>
  <c r="O9" i="1"/>
  <c r="O18" i="1"/>
  <c r="R10" i="1"/>
  <c r="R13" i="1"/>
  <c r="R8" i="1"/>
  <c r="R14" i="1"/>
  <c r="P13" i="1"/>
  <c r="S14" i="1" l="1"/>
  <c r="S11" i="1"/>
  <c r="P12" i="1"/>
  <c r="S15" i="1"/>
  <c r="P17" i="1"/>
  <c r="P14" i="1"/>
  <c r="P8" i="1"/>
  <c r="P19" i="1"/>
  <c r="S18" i="1"/>
  <c r="S17" i="1"/>
  <c r="S8" i="1"/>
  <c r="S13" i="1"/>
  <c r="S12" i="1"/>
  <c r="S16" i="1"/>
  <c r="S19" i="1"/>
  <c r="S9" i="1"/>
  <c r="S10" i="1"/>
  <c r="P11" i="1"/>
  <c r="P18" i="1"/>
  <c r="P9" i="1"/>
  <c r="P15" i="1"/>
</calcChain>
</file>

<file path=xl/sharedStrings.xml><?xml version="1.0" encoding="utf-8"?>
<sst xmlns="http://schemas.openxmlformats.org/spreadsheetml/2006/main" count="140" uniqueCount="60">
  <si>
    <t>実施日</t>
    <rPh sb="0" eb="3">
      <t>ジッシビ</t>
    </rPh>
    <phoneticPr fontId="19"/>
  </si>
  <si>
    <t>レース委員長</t>
    <rPh sb="3" eb="6">
      <t>イインチョウ</t>
    </rPh>
    <phoneticPr fontId="19"/>
  </si>
  <si>
    <t>会　　場</t>
    <rPh sb="0" eb="1">
      <t>カイ</t>
    </rPh>
    <rPh sb="3" eb="4">
      <t>バ</t>
    </rPh>
    <phoneticPr fontId="19"/>
  </si>
  <si>
    <t>種　　目</t>
    <rPh sb="0" eb="1">
      <t>タネ</t>
    </rPh>
    <rPh sb="3" eb="4">
      <t>メ</t>
    </rPh>
    <phoneticPr fontId="19"/>
  </si>
  <si>
    <t>№</t>
    <phoneticPr fontId="19"/>
  </si>
  <si>
    <t>ｾｰﾙ№</t>
    <phoneticPr fontId="19"/>
  </si>
  <si>
    <t>選　手　名</t>
    <rPh sb="0" eb="1">
      <t>セン</t>
    </rPh>
    <rPh sb="2" eb="3">
      <t>テ</t>
    </rPh>
    <rPh sb="4" eb="5">
      <t>ナ</t>
    </rPh>
    <phoneticPr fontId="19"/>
  </si>
  <si>
    <t>1R</t>
    <phoneticPr fontId="19"/>
  </si>
  <si>
    <t>合計得点</t>
    <rPh sb="0" eb="2">
      <t>ゴウケイ</t>
    </rPh>
    <rPh sb="2" eb="4">
      <t>トクテン</t>
    </rPh>
    <phoneticPr fontId="19"/>
  </si>
  <si>
    <t>順位</t>
    <rPh sb="0" eb="2">
      <t>ジュンイ</t>
    </rPh>
    <phoneticPr fontId="19"/>
  </si>
  <si>
    <t>着順</t>
    <rPh sb="0" eb="2">
      <t>チャクジュン</t>
    </rPh>
    <phoneticPr fontId="19"/>
  </si>
  <si>
    <t>得点</t>
    <rPh sb="0" eb="2">
      <t>トクテン</t>
    </rPh>
    <phoneticPr fontId="19"/>
  </si>
  <si>
    <t>青山　貴志</t>
    <rPh sb="0" eb="2">
      <t>アオヤマ</t>
    </rPh>
    <rPh sb="3" eb="5">
      <t>タカシ</t>
    </rPh>
    <phoneticPr fontId="19"/>
  </si>
  <si>
    <t>七尾南湾</t>
    <rPh sb="0" eb="2">
      <t>ナナオ</t>
    </rPh>
    <rPh sb="2" eb="3">
      <t>ミナミ</t>
    </rPh>
    <rPh sb="3" eb="4">
      <t>ワン</t>
    </rPh>
    <phoneticPr fontId="19"/>
  </si>
  <si>
    <t>スナイプ級</t>
    <rPh sb="4" eb="5">
      <t>キュウ</t>
    </rPh>
    <phoneticPr fontId="19"/>
  </si>
  <si>
    <t>2R</t>
  </si>
  <si>
    <t>3R</t>
  </si>
  <si>
    <t>スタート時刻</t>
    <rPh sb="4" eb="6">
      <t>ジコク</t>
    </rPh>
    <phoneticPr fontId="19"/>
  </si>
  <si>
    <t>コース</t>
    <phoneticPr fontId="19"/>
  </si>
  <si>
    <t>天候</t>
    <rPh sb="0" eb="2">
      <t>テンコウ</t>
    </rPh>
    <phoneticPr fontId="19"/>
  </si>
  <si>
    <t>風速</t>
    <rPh sb="0" eb="2">
      <t>フウソク</t>
    </rPh>
    <phoneticPr fontId="19"/>
  </si>
  <si>
    <t>風向</t>
    <rPh sb="0" eb="2">
      <t>フウコウ</t>
    </rPh>
    <phoneticPr fontId="19"/>
  </si>
  <si>
    <t>トップ艇フィニッシュ時刻</t>
    <rPh sb="3" eb="4">
      <t>テイ</t>
    </rPh>
    <rPh sb="10" eb="12">
      <t>ジコク</t>
    </rPh>
    <phoneticPr fontId="19"/>
  </si>
  <si>
    <t>レース終了時刻</t>
    <rPh sb="3" eb="5">
      <t>シュウリョウ</t>
    </rPh>
    <rPh sb="5" eb="7">
      <t>ジコク</t>
    </rPh>
    <phoneticPr fontId="19"/>
  </si>
  <si>
    <t>29798'</t>
    <phoneticPr fontId="19"/>
  </si>
  <si>
    <t>30622'</t>
    <phoneticPr fontId="19"/>
  </si>
  <si>
    <t>30106'</t>
    <phoneticPr fontId="19"/>
  </si>
  <si>
    <t>村本・寒川</t>
    <rPh sb="0" eb="2">
      <t>ムラモト</t>
    </rPh>
    <rPh sb="3" eb="4">
      <t>サム</t>
    </rPh>
    <rPh sb="4" eb="5">
      <t>カワ</t>
    </rPh>
    <phoneticPr fontId="19"/>
  </si>
  <si>
    <t>富田・山浦</t>
    <rPh sb="0" eb="2">
      <t>トミタ</t>
    </rPh>
    <rPh sb="3" eb="5">
      <t>ヤマウラ</t>
    </rPh>
    <phoneticPr fontId="19"/>
  </si>
  <si>
    <t>新谷・古田</t>
    <rPh sb="0" eb="2">
      <t>シンタニ</t>
    </rPh>
    <rPh sb="3" eb="5">
      <t>フルタ</t>
    </rPh>
    <phoneticPr fontId="19"/>
  </si>
  <si>
    <t>前畑・岩谷</t>
    <rPh sb="0" eb="2">
      <t>マエハタ</t>
    </rPh>
    <rPh sb="3" eb="5">
      <t>イワタニ</t>
    </rPh>
    <phoneticPr fontId="19"/>
  </si>
  <si>
    <t>鈴木・宮崎</t>
    <rPh sb="0" eb="2">
      <t>スズキ</t>
    </rPh>
    <rPh sb="3" eb="5">
      <t>ミヤザキ</t>
    </rPh>
    <phoneticPr fontId="19"/>
  </si>
  <si>
    <t>伊藤・新野</t>
    <rPh sb="0" eb="2">
      <t>イトウ</t>
    </rPh>
    <rPh sb="3" eb="5">
      <t>ニイノ</t>
    </rPh>
    <phoneticPr fontId="19"/>
  </si>
  <si>
    <t>古川・上村</t>
    <rPh sb="0" eb="2">
      <t>フルカワ</t>
    </rPh>
    <rPh sb="3" eb="5">
      <t>ウエムラ</t>
    </rPh>
    <phoneticPr fontId="19"/>
  </si>
  <si>
    <t>畠山・村山</t>
    <rPh sb="0" eb="2">
      <t>ハタヤマ</t>
    </rPh>
    <rPh sb="3" eb="5">
      <t>ムラヤマ</t>
    </rPh>
    <phoneticPr fontId="19"/>
  </si>
  <si>
    <t>稲ケ美・西保</t>
    <rPh sb="0" eb="1">
      <t>イネ</t>
    </rPh>
    <rPh sb="2" eb="3">
      <t>ミ</t>
    </rPh>
    <rPh sb="4" eb="5">
      <t>ニシ</t>
    </rPh>
    <rPh sb="5" eb="6">
      <t>タモツ</t>
    </rPh>
    <phoneticPr fontId="19"/>
  </si>
  <si>
    <t>田口・藤井</t>
    <rPh sb="0" eb="2">
      <t>タグチ</t>
    </rPh>
    <rPh sb="3" eb="5">
      <t>フジイ</t>
    </rPh>
    <phoneticPr fontId="19"/>
  </si>
  <si>
    <t>大菅・向田</t>
    <rPh sb="0" eb="2">
      <t>オオスガ</t>
    </rPh>
    <rPh sb="3" eb="4">
      <t>ムカ</t>
    </rPh>
    <rPh sb="4" eb="5">
      <t>タ</t>
    </rPh>
    <phoneticPr fontId="19"/>
  </si>
  <si>
    <t>横佐古・井澤</t>
    <rPh sb="0" eb="3">
      <t>ヨコサコ</t>
    </rPh>
    <rPh sb="4" eb="6">
      <t>イザワ</t>
    </rPh>
    <phoneticPr fontId="19"/>
  </si>
  <si>
    <t>DNF</t>
    <phoneticPr fontId="19"/>
  </si>
  <si>
    <t>S-1-4P/4S-1-F</t>
    <phoneticPr fontId="19"/>
  </si>
  <si>
    <t>晴れ</t>
    <rPh sb="0" eb="1">
      <t>ハ</t>
    </rPh>
    <phoneticPr fontId="19"/>
  </si>
  <si>
    <t>4Knot</t>
    <phoneticPr fontId="19"/>
  </si>
  <si>
    <t>320</t>
    <phoneticPr fontId="19"/>
  </si>
  <si>
    <t>300</t>
    <phoneticPr fontId="19"/>
  </si>
  <si>
    <t>４７０級</t>
    <rPh sb="3" eb="4">
      <t>キュウ</t>
    </rPh>
    <phoneticPr fontId="19"/>
  </si>
  <si>
    <t>4135’</t>
    <phoneticPr fontId="19"/>
  </si>
  <si>
    <t>所属</t>
    <rPh sb="0" eb="2">
      <t>ショゾク</t>
    </rPh>
    <phoneticPr fontId="19"/>
  </si>
  <si>
    <t>金沢大学</t>
    <rPh sb="0" eb="2">
      <t>カナザワ</t>
    </rPh>
    <rPh sb="2" eb="4">
      <t>ダイガク</t>
    </rPh>
    <phoneticPr fontId="19"/>
  </si>
  <si>
    <t>富山大学</t>
    <rPh sb="0" eb="2">
      <t>トヤマ</t>
    </rPh>
    <rPh sb="2" eb="4">
      <t>ダイガク</t>
    </rPh>
    <phoneticPr fontId="19"/>
  </si>
  <si>
    <t>金沢大学OB</t>
    <rPh sb="0" eb="2">
      <t>カナザワ</t>
    </rPh>
    <rPh sb="2" eb="4">
      <t>ダイガク</t>
    </rPh>
    <phoneticPr fontId="19"/>
  </si>
  <si>
    <t>二井谷・間宮</t>
    <rPh sb="0" eb="3">
      <t>ニイタニ</t>
    </rPh>
    <rPh sb="4" eb="6">
      <t>マミヤ</t>
    </rPh>
    <phoneticPr fontId="19"/>
  </si>
  <si>
    <t>河合・北野</t>
    <rPh sb="0" eb="2">
      <t>カワイ</t>
    </rPh>
    <rPh sb="3" eb="5">
      <t>キタノ</t>
    </rPh>
    <phoneticPr fontId="19"/>
  </si>
  <si>
    <t>矢口・谷口・洞口</t>
    <rPh sb="0" eb="2">
      <t>ヤグチ</t>
    </rPh>
    <rPh sb="3" eb="5">
      <t>タニグチ</t>
    </rPh>
    <rPh sb="6" eb="8">
      <t>ホラグチ</t>
    </rPh>
    <phoneticPr fontId="19"/>
  </si>
  <si>
    <t>軽米・中島</t>
    <rPh sb="0" eb="2">
      <t>カルマイ</t>
    </rPh>
    <rPh sb="3" eb="5">
      <t>ナカジマ</t>
    </rPh>
    <phoneticPr fontId="19"/>
  </si>
  <si>
    <t>石田・北垣</t>
    <rPh sb="0" eb="2">
      <t>イシダ</t>
    </rPh>
    <rPh sb="3" eb="5">
      <t>キタガキ</t>
    </rPh>
    <phoneticPr fontId="19"/>
  </si>
  <si>
    <t>吉兼・松岡</t>
    <rPh sb="0" eb="2">
      <t>ヨシカネ</t>
    </rPh>
    <rPh sb="3" eb="5">
      <t>マツオカ</t>
    </rPh>
    <phoneticPr fontId="19"/>
  </si>
  <si>
    <t>金沢工業大学</t>
    <rPh sb="0" eb="2">
      <t>カナザワ</t>
    </rPh>
    <rPh sb="2" eb="4">
      <t>コウギョウ</t>
    </rPh>
    <rPh sb="4" eb="6">
      <t>ダイガク</t>
    </rPh>
    <phoneticPr fontId="19"/>
  </si>
  <si>
    <t>【2018金沢市民体育大会】</t>
    <rPh sb="5" eb="8">
      <t>カナザワシ</t>
    </rPh>
    <rPh sb="8" eb="9">
      <t>ミン</t>
    </rPh>
    <rPh sb="9" eb="11">
      <t>タイイク</t>
    </rPh>
    <rPh sb="11" eb="13">
      <t>タイカイ</t>
    </rPh>
    <phoneticPr fontId="19"/>
  </si>
  <si>
    <t>総合</t>
    <rPh sb="0" eb="2">
      <t>ソウゴウ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</si>
</sst>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6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6" fillId="0" borderId="0"/>
    <xf numFmtId="0" fontId="18" fillId="4" borderId="0" applyNumberFormat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20" fillId="0" borderId="0" xfId="41" applyFont="1" applyBorder="1" applyAlignment="1">
      <alignment horizontal="left" vertical="center"/>
    </xf>
    <xf numFmtId="0" fontId="6" fillId="0" borderId="0" xfId="41" applyFont="1" applyBorder="1" applyAlignment="1">
      <alignment horizontal="left" vertical="center"/>
    </xf>
    <xf numFmtId="0" fontId="21" fillId="0" borderId="0" xfId="41" applyFont="1" applyAlignment="1">
      <alignment horizontal="center" vertical="center"/>
    </xf>
    <xf numFmtId="176" fontId="6" fillId="0" borderId="0" xfId="41" applyNumberFormat="1" applyAlignment="1">
      <alignment horizontal="center" vertical="center"/>
    </xf>
    <xf numFmtId="0" fontId="6" fillId="0" borderId="0" xfId="41" applyAlignment="1">
      <alignment horizontal="center" vertical="center"/>
    </xf>
    <xf numFmtId="31" fontId="22" fillId="0" borderId="10" xfId="41" applyNumberFormat="1" applyFont="1" applyBorder="1" applyAlignment="1">
      <alignment horizontal="center" vertical="center" shrinkToFit="1"/>
    </xf>
    <xf numFmtId="0" fontId="21" fillId="0" borderId="0" xfId="41" applyFont="1" applyBorder="1" applyAlignment="1">
      <alignment horizontal="center" vertical="center"/>
    </xf>
    <xf numFmtId="0" fontId="22" fillId="0" borderId="10" xfId="41" applyFont="1" applyBorder="1" applyAlignment="1">
      <alignment horizontal="center" vertical="center" shrinkToFit="1"/>
    </xf>
    <xf numFmtId="0" fontId="22" fillId="0" borderId="0" xfId="41" applyFont="1" applyAlignment="1">
      <alignment horizontal="center" vertical="center"/>
    </xf>
    <xf numFmtId="0" fontId="22" fillId="0" borderId="10" xfId="41" applyFont="1" applyFill="1" applyBorder="1" applyAlignment="1">
      <alignment horizontal="center" vertical="center"/>
    </xf>
    <xf numFmtId="0" fontId="22" fillId="0" borderId="10" xfId="41" applyFont="1" applyFill="1" applyBorder="1" applyAlignment="1">
      <alignment horizontal="center" vertical="center" shrinkToFit="1"/>
    </xf>
    <xf numFmtId="0" fontId="23" fillId="0" borderId="0" xfId="41" applyFont="1" applyBorder="1" applyAlignment="1">
      <alignment horizontal="left" vertical="center"/>
    </xf>
    <xf numFmtId="0" fontId="22" fillId="0" borderId="0" xfId="41" applyFont="1" applyBorder="1" applyAlignment="1">
      <alignment horizontal="left" vertical="center"/>
    </xf>
    <xf numFmtId="0" fontId="24" fillId="0" borderId="0" xfId="41" applyFont="1" applyFill="1" applyBorder="1" applyAlignment="1">
      <alignment vertical="center"/>
    </xf>
    <xf numFmtId="176" fontId="24" fillId="0" borderId="10" xfId="41" applyNumberFormat="1" applyFont="1" applyFill="1" applyBorder="1" applyAlignment="1">
      <alignment horizontal="center" vertical="center"/>
    </xf>
    <xf numFmtId="0" fontId="24" fillId="0" borderId="10" xfId="41" applyFont="1" applyFill="1" applyBorder="1" applyAlignment="1">
      <alignment horizontal="center" vertical="center"/>
    </xf>
    <xf numFmtId="0" fontId="25" fillId="0" borderId="10" xfId="41" applyFont="1" applyFill="1" applyBorder="1" applyAlignment="1">
      <alignment horizontal="center" vertical="center"/>
    </xf>
    <xf numFmtId="0" fontId="24" fillId="0" borderId="10" xfId="41" applyFont="1" applyFill="1" applyBorder="1" applyAlignment="1">
      <alignment horizontal="center" vertical="center"/>
    </xf>
    <xf numFmtId="0" fontId="22" fillId="0" borderId="10" xfId="41" applyFont="1" applyFill="1" applyBorder="1" applyAlignment="1">
      <alignment horizontal="center" vertical="center"/>
    </xf>
    <xf numFmtId="176" fontId="24" fillId="0" borderId="10" xfId="41" applyNumberFormat="1" applyFont="1" applyFill="1" applyBorder="1" applyAlignment="1">
      <alignment horizontal="center" vertical="center"/>
    </xf>
    <xf numFmtId="0" fontId="24" fillId="0" borderId="10" xfId="41" applyFont="1" applyFill="1" applyBorder="1" applyAlignment="1">
      <alignment horizontal="center" vertical="center"/>
    </xf>
    <xf numFmtId="0" fontId="22" fillId="0" borderId="10" xfId="41" applyFont="1" applyFill="1" applyBorder="1" applyAlignment="1">
      <alignment horizontal="center" vertical="center"/>
    </xf>
    <xf numFmtId="31" fontId="22" fillId="0" borderId="0" xfId="41" applyNumberFormat="1" applyFont="1" applyBorder="1" applyAlignment="1">
      <alignment horizontal="center" vertical="center" shrinkToFit="1"/>
    </xf>
    <xf numFmtId="0" fontId="22" fillId="0" borderId="0" xfId="41" applyFont="1" applyBorder="1" applyAlignment="1">
      <alignment horizontal="center" vertical="center" shrinkToFit="1"/>
    </xf>
    <xf numFmtId="0" fontId="21" fillId="0" borderId="10" xfId="41" applyFont="1" applyBorder="1" applyAlignment="1">
      <alignment horizontal="center" vertical="center"/>
    </xf>
    <xf numFmtId="176" fontId="6" fillId="0" borderId="10" xfId="41" applyNumberFormat="1" applyBorder="1" applyAlignment="1">
      <alignment horizontal="center" vertical="center"/>
    </xf>
    <xf numFmtId="0" fontId="6" fillId="0" borderId="10" xfId="41" applyBorder="1" applyAlignment="1">
      <alignment horizontal="center" vertical="center"/>
    </xf>
    <xf numFmtId="0" fontId="22" fillId="0" borderId="20" xfId="41" applyFont="1" applyBorder="1" applyAlignment="1">
      <alignment horizontal="center" vertical="center"/>
    </xf>
    <xf numFmtId="0" fontId="22" fillId="0" borderId="13" xfId="41" applyFont="1" applyBorder="1" applyAlignment="1">
      <alignment horizontal="center" vertical="center"/>
    </xf>
    <xf numFmtId="0" fontId="21" fillId="0" borderId="21" xfId="41" applyFont="1" applyBorder="1" applyAlignment="1">
      <alignment horizontal="center" vertical="center"/>
    </xf>
    <xf numFmtId="0" fontId="21" fillId="0" borderId="22" xfId="41" applyFont="1" applyBorder="1" applyAlignment="1">
      <alignment horizontal="center" vertical="center"/>
    </xf>
    <xf numFmtId="0" fontId="21" fillId="0" borderId="23" xfId="41" applyFont="1" applyBorder="1" applyAlignment="1">
      <alignment horizontal="center" vertical="center"/>
    </xf>
    <xf numFmtId="0" fontId="22" fillId="0" borderId="11" xfId="41" applyFont="1" applyBorder="1" applyAlignment="1">
      <alignment horizontal="center" vertical="center"/>
    </xf>
    <xf numFmtId="0" fontId="22" fillId="0" borderId="12" xfId="41" applyFont="1" applyBorder="1" applyAlignment="1">
      <alignment horizontal="center" vertical="center"/>
    </xf>
    <xf numFmtId="176" fontId="6" fillId="0" borderId="15" xfId="41" applyNumberFormat="1" applyFont="1" applyBorder="1" applyAlignment="1">
      <alignment horizontal="center" vertical="center"/>
    </xf>
    <xf numFmtId="176" fontId="6" fillId="0" borderId="24" xfId="41" applyNumberFormat="1" applyFont="1" applyBorder="1" applyAlignment="1">
      <alignment horizontal="center" vertical="center"/>
    </xf>
    <xf numFmtId="176" fontId="6" fillId="0" borderId="16" xfId="41" applyNumberFormat="1" applyFont="1" applyBorder="1" applyAlignment="1">
      <alignment horizontal="center" vertical="center"/>
    </xf>
    <xf numFmtId="176" fontId="6" fillId="0" borderId="17" xfId="41" applyNumberFormat="1" applyFont="1" applyBorder="1" applyAlignment="1">
      <alignment horizontal="center" vertical="center"/>
    </xf>
    <xf numFmtId="176" fontId="6" fillId="0" borderId="25" xfId="41" applyNumberFormat="1" applyFont="1" applyBorder="1" applyAlignment="1">
      <alignment horizontal="center" vertical="center"/>
    </xf>
    <xf numFmtId="176" fontId="6" fillId="0" borderId="18" xfId="41" applyNumberFormat="1" applyFont="1" applyBorder="1" applyAlignment="1">
      <alignment horizontal="center" vertical="center"/>
    </xf>
    <xf numFmtId="0" fontId="22" fillId="0" borderId="19" xfId="41" applyFont="1" applyBorder="1" applyAlignment="1">
      <alignment horizontal="center" vertical="center"/>
    </xf>
    <xf numFmtId="0" fontId="22" fillId="0" borderId="14" xfId="41" applyFont="1" applyBorder="1" applyAlignment="1">
      <alignment horizontal="center" vertical="center"/>
    </xf>
    <xf numFmtId="0" fontId="22" fillId="0" borderId="11" xfId="41" applyFont="1" applyFill="1" applyBorder="1" applyAlignment="1">
      <alignment horizontal="center" vertical="center"/>
    </xf>
    <xf numFmtId="0" fontId="22" fillId="0" borderId="26" xfId="41" applyFont="1" applyFill="1" applyBorder="1" applyAlignment="1">
      <alignment horizontal="center" vertical="center"/>
    </xf>
    <xf numFmtId="0" fontId="22" fillId="0" borderId="12" xfId="41" applyFont="1" applyFill="1" applyBorder="1" applyAlignment="1">
      <alignment horizontal="center" vertical="center"/>
    </xf>
    <xf numFmtId="0" fontId="20" fillId="0" borderId="10" xfId="41" applyFont="1" applyFill="1" applyBorder="1" applyAlignment="1">
      <alignment horizontal="center" vertical="center"/>
    </xf>
    <xf numFmtId="176" fontId="25" fillId="0" borderId="10" xfId="41" applyNumberFormat="1" applyFont="1" applyFill="1" applyBorder="1" applyAlignment="1">
      <alignment horizontal="center" vertical="center"/>
    </xf>
    <xf numFmtId="0" fontId="24" fillId="0" borderId="10" xfId="41" applyFont="1" applyFill="1" applyBorder="1" applyAlignment="1">
      <alignment horizontal="center" vertical="center"/>
    </xf>
    <xf numFmtId="21" fontId="22" fillId="0" borderId="11" xfId="41" applyNumberFormat="1" applyFont="1" applyFill="1" applyBorder="1" applyAlignment="1">
      <alignment horizontal="center" vertical="center" shrinkToFit="1"/>
    </xf>
    <xf numFmtId="21" fontId="22" fillId="0" borderId="26" xfId="41" applyNumberFormat="1" applyFont="1" applyFill="1" applyBorder="1" applyAlignment="1">
      <alignment horizontal="center" vertical="center" shrinkToFit="1"/>
    </xf>
    <xf numFmtId="21" fontId="22" fillId="0" borderId="12" xfId="41" applyNumberFormat="1" applyFont="1" applyFill="1" applyBorder="1" applyAlignment="1">
      <alignment horizontal="center" vertical="center" shrinkToFit="1"/>
    </xf>
    <xf numFmtId="0" fontId="23" fillId="0" borderId="27" xfId="41" applyFont="1" applyFill="1" applyBorder="1" applyAlignment="1">
      <alignment horizontal="center" vertical="center"/>
    </xf>
    <xf numFmtId="0" fontId="23" fillId="0" borderId="28" xfId="41" applyFont="1" applyFill="1" applyBorder="1" applyAlignment="1">
      <alignment horizontal="center" vertical="center"/>
    </xf>
    <xf numFmtId="0" fontId="22" fillId="0" borderId="10" xfId="41" applyFont="1" applyFill="1" applyBorder="1" applyAlignment="1">
      <alignment horizontal="center" vertical="center"/>
    </xf>
    <xf numFmtId="0" fontId="23" fillId="0" borderId="10" xfId="41" applyFont="1" applyFill="1" applyBorder="1" applyAlignment="1">
      <alignment horizontal="center" vertical="center"/>
    </xf>
    <xf numFmtId="21" fontId="22" fillId="0" borderId="11" xfId="41" quotePrefix="1" applyNumberFormat="1" applyFont="1" applyFill="1" applyBorder="1" applyAlignment="1">
      <alignment horizontal="center" vertical="center" shrinkToFi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成績表【様式-5R用】" xfId="41" xr:uid="{00000000-0005-0000-0000-000029000000}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457200</xdr:colOff>
      <xdr:row>8</xdr:row>
      <xdr:rowOff>22860</xdr:rowOff>
    </xdr:from>
    <xdr:to>
      <xdr:col>12</xdr:col>
      <xdr:colOff>518160</xdr:colOff>
      <xdr:row>16</xdr:row>
      <xdr:rowOff>53340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4CE5D46-064C-40B3-B14D-421ADB790CB1}"/>
            </a:ext>
          </a:extLst>
        </xdr:cNvPr>
        <xdr:cNvSpPr txBox="1"/>
      </xdr:nvSpPr>
      <xdr:spPr>
        <a:xfrm>
          <a:off x="7261860" y="2057400"/>
          <a:ext cx="662940" cy="30175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1100"/>
            <a:t>ノーレース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457200</xdr:colOff>
      <xdr:row>8</xdr:row>
      <xdr:rowOff>22860</xdr:rowOff>
    </xdr:from>
    <xdr:to>
      <xdr:col>12</xdr:col>
      <xdr:colOff>518160</xdr:colOff>
      <xdr:row>22</xdr:row>
      <xdr:rowOff>53340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5CC31F5-C4B8-4795-A432-7B1FF311104E}"/>
            </a:ext>
          </a:extLst>
        </xdr:cNvPr>
        <xdr:cNvSpPr txBox="1"/>
      </xdr:nvSpPr>
      <xdr:spPr>
        <a:xfrm>
          <a:off x="7261860" y="2057400"/>
          <a:ext cx="662940" cy="30175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1100"/>
            <a:t>ノーレース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21"/>
  <sheetViews>
    <sheetView showZeros="0" view="pageBreakPreview" zoomScaleNormal="100" zoomScaleSheetLayoutView="100" workbookViewId="0">
      <selection activeCell="F17" sqref="F17:H17"/>
    </sheetView>
  </sheetViews>
  <sheetFormatPr defaultColWidth="9" defaultRowHeight="14.25" x14ac:dyDescent="0.15"/>
  <cols>
    <col min="1" max="1" width="9" style="5" customWidth="1"/>
    <col min="2" max="2" width="6.25" style="5" customWidth="1"/>
    <col min="3" max="5" width="15.625" style="3" customWidth="1"/>
    <col min="6" max="14" width="7.375" style="3" customWidth="1"/>
    <col min="15" max="15" width="7.375" style="4" customWidth="1"/>
    <col min="16" max="16" width="5.625" style="5" customWidth="1"/>
    <col min="17" max="16384" width="9" style="5"/>
  </cols>
  <sheetData>
    <row r="1" spans="2:19" ht="20.100000000000001" customHeight="1" thickBot="1" x14ac:dyDescent="0.2">
      <c r="B1" s="1" t="s">
        <v>58</v>
      </c>
      <c r="C1" s="2"/>
    </row>
    <row r="2" spans="2:19" ht="20.100000000000001" customHeight="1" thickBot="1" x14ac:dyDescent="0.2">
      <c r="B2" s="28" t="s">
        <v>0</v>
      </c>
      <c r="C2" s="29"/>
      <c r="D2" s="6">
        <v>43254</v>
      </c>
      <c r="E2" s="23"/>
      <c r="F2" s="7"/>
      <c r="G2" s="7"/>
      <c r="I2" s="7"/>
      <c r="J2" s="7"/>
      <c r="L2" s="7"/>
      <c r="N2" s="30" t="s">
        <v>1</v>
      </c>
      <c r="O2" s="31"/>
      <c r="P2" s="32"/>
    </row>
    <row r="3" spans="2:19" ht="20.100000000000001" customHeight="1" x14ac:dyDescent="0.15">
      <c r="B3" s="33" t="s">
        <v>2</v>
      </c>
      <c r="C3" s="34"/>
      <c r="D3" s="8" t="s">
        <v>13</v>
      </c>
      <c r="E3" s="24"/>
      <c r="F3" s="7"/>
      <c r="G3" s="7"/>
      <c r="I3" s="7"/>
      <c r="J3" s="7"/>
      <c r="L3" s="7"/>
      <c r="N3" s="35" t="s">
        <v>12</v>
      </c>
      <c r="O3" s="36"/>
      <c r="P3" s="37"/>
    </row>
    <row r="4" spans="2:19" ht="20.100000000000001" customHeight="1" thickBot="1" x14ac:dyDescent="0.2">
      <c r="B4" s="41" t="s">
        <v>3</v>
      </c>
      <c r="C4" s="42"/>
      <c r="D4" s="8" t="s">
        <v>45</v>
      </c>
      <c r="E4" s="24"/>
      <c r="F4" s="7"/>
      <c r="G4" s="7"/>
      <c r="I4" s="7"/>
      <c r="J4" s="7"/>
      <c r="L4" s="7"/>
      <c r="N4" s="38"/>
      <c r="O4" s="39"/>
      <c r="P4" s="40"/>
    </row>
    <row r="5" spans="2:19" ht="15" customHeight="1" x14ac:dyDescent="0.15">
      <c r="B5" s="12"/>
      <c r="C5" s="13"/>
      <c r="D5" s="9"/>
      <c r="E5" s="9"/>
    </row>
    <row r="6" spans="2:19" ht="24.95" customHeight="1" x14ac:dyDescent="0.15">
      <c r="B6" s="54" t="s">
        <v>4</v>
      </c>
      <c r="C6" s="55" t="s">
        <v>5</v>
      </c>
      <c r="D6" s="55" t="s">
        <v>6</v>
      </c>
      <c r="E6" s="52" t="s">
        <v>47</v>
      </c>
      <c r="F6" s="46" t="s">
        <v>7</v>
      </c>
      <c r="G6" s="46"/>
      <c r="H6" s="46"/>
      <c r="I6" s="46" t="s">
        <v>15</v>
      </c>
      <c r="J6" s="46"/>
      <c r="K6" s="46"/>
      <c r="L6" s="46" t="s">
        <v>16</v>
      </c>
      <c r="M6" s="46"/>
      <c r="N6" s="46"/>
      <c r="O6" s="47" t="s">
        <v>8</v>
      </c>
      <c r="P6" s="48" t="s">
        <v>9</v>
      </c>
    </row>
    <row r="7" spans="2:19" ht="24.95" customHeight="1" x14ac:dyDescent="0.15">
      <c r="B7" s="54"/>
      <c r="C7" s="55"/>
      <c r="D7" s="55"/>
      <c r="E7" s="53"/>
      <c r="F7" s="17" t="s">
        <v>10</v>
      </c>
      <c r="G7" s="17" t="s">
        <v>9</v>
      </c>
      <c r="H7" s="17" t="s">
        <v>11</v>
      </c>
      <c r="I7" s="17" t="s">
        <v>10</v>
      </c>
      <c r="J7" s="17" t="s">
        <v>9</v>
      </c>
      <c r="K7" s="17" t="s">
        <v>11</v>
      </c>
      <c r="L7" s="17" t="s">
        <v>10</v>
      </c>
      <c r="M7" s="17" t="s">
        <v>9</v>
      </c>
      <c r="N7" s="17" t="s">
        <v>11</v>
      </c>
      <c r="O7" s="47"/>
      <c r="P7" s="48"/>
    </row>
    <row r="8" spans="2:19" ht="17.100000000000001" customHeight="1" x14ac:dyDescent="0.15">
      <c r="B8" s="19">
        <v>1</v>
      </c>
      <c r="C8" s="19">
        <v>44721</v>
      </c>
      <c r="D8" s="19" t="s">
        <v>51</v>
      </c>
      <c r="E8" s="19" t="s">
        <v>48</v>
      </c>
      <c r="F8" s="11">
        <v>2</v>
      </c>
      <c r="G8" s="11">
        <f>F8</f>
        <v>2</v>
      </c>
      <c r="H8" s="11">
        <f>F8</f>
        <v>2</v>
      </c>
      <c r="I8" s="11">
        <v>1</v>
      </c>
      <c r="J8" s="11">
        <f>I8</f>
        <v>1</v>
      </c>
      <c r="K8" s="11">
        <f>I8</f>
        <v>1</v>
      </c>
      <c r="L8" s="11"/>
      <c r="M8" s="11">
        <f>L8</f>
        <v>0</v>
      </c>
      <c r="N8" s="11">
        <f>L8</f>
        <v>0</v>
      </c>
      <c r="O8" s="20">
        <f>H8+N8+K8</f>
        <v>3</v>
      </c>
      <c r="P8" s="18">
        <f>RANK(O8,$O$8:$O$13,1)</f>
        <v>1</v>
      </c>
      <c r="R8" s="5">
        <f>H8+K8+N8</f>
        <v>3</v>
      </c>
      <c r="S8" s="14">
        <f t="shared" ref="S8:S13" si="0">RANK(R8,$R$8:$R$13,1)</f>
        <v>1</v>
      </c>
    </row>
    <row r="9" spans="2:19" ht="17.100000000000001" customHeight="1" x14ac:dyDescent="0.15">
      <c r="B9" s="19">
        <v>2</v>
      </c>
      <c r="C9" s="19">
        <v>4286</v>
      </c>
      <c r="D9" s="19" t="s">
        <v>52</v>
      </c>
      <c r="E9" s="19" t="s">
        <v>48</v>
      </c>
      <c r="F9" s="11">
        <v>1</v>
      </c>
      <c r="G9" s="11">
        <f>F9</f>
        <v>1</v>
      </c>
      <c r="H9" s="11">
        <f>F9</f>
        <v>1</v>
      </c>
      <c r="I9" s="11">
        <v>3</v>
      </c>
      <c r="J9" s="11">
        <f>I9</f>
        <v>3</v>
      </c>
      <c r="K9" s="11">
        <f>I9</f>
        <v>3</v>
      </c>
      <c r="L9" s="11"/>
      <c r="M9" s="11">
        <f>L9</f>
        <v>0</v>
      </c>
      <c r="N9" s="11">
        <f>L9</f>
        <v>0</v>
      </c>
      <c r="O9" s="20">
        <f t="shared" ref="O9:O13" si="1">H9+N9+K9</f>
        <v>4</v>
      </c>
      <c r="P9" s="18">
        <f>RANK(O9,$O$8:$O$13,1)</f>
        <v>2</v>
      </c>
      <c r="R9" s="5">
        <f t="shared" ref="R9:R13" si="2">H9+K9+N9</f>
        <v>4</v>
      </c>
      <c r="S9" s="14">
        <f t="shared" si="0"/>
        <v>2</v>
      </c>
    </row>
    <row r="10" spans="2:19" ht="17.100000000000001" customHeight="1" x14ac:dyDescent="0.15">
      <c r="B10" s="19">
        <v>3</v>
      </c>
      <c r="C10" s="19">
        <v>4135</v>
      </c>
      <c r="D10" s="19" t="s">
        <v>53</v>
      </c>
      <c r="E10" s="19" t="s">
        <v>48</v>
      </c>
      <c r="F10" s="11">
        <v>4</v>
      </c>
      <c r="G10" s="11">
        <f>F10</f>
        <v>4</v>
      </c>
      <c r="H10" s="11">
        <f>F10</f>
        <v>4</v>
      </c>
      <c r="I10" s="11">
        <v>2</v>
      </c>
      <c r="J10" s="11">
        <f>I10</f>
        <v>2</v>
      </c>
      <c r="K10" s="11">
        <f t="shared" ref="K10:K13" si="3">I10</f>
        <v>2</v>
      </c>
      <c r="L10" s="11"/>
      <c r="M10" s="11">
        <f>L10</f>
        <v>0</v>
      </c>
      <c r="N10" s="11">
        <f>L10</f>
        <v>0</v>
      </c>
      <c r="O10" s="20">
        <f t="shared" si="1"/>
        <v>6</v>
      </c>
      <c r="P10" s="18">
        <v>3</v>
      </c>
      <c r="R10" s="5">
        <f t="shared" si="2"/>
        <v>6</v>
      </c>
      <c r="S10" s="14">
        <f t="shared" si="0"/>
        <v>3</v>
      </c>
    </row>
    <row r="11" spans="2:19" ht="17.100000000000001" customHeight="1" x14ac:dyDescent="0.15">
      <c r="B11" s="19">
        <v>4</v>
      </c>
      <c r="C11" s="19">
        <v>4007</v>
      </c>
      <c r="D11" s="19" t="s">
        <v>55</v>
      </c>
      <c r="E11" s="19" t="s">
        <v>57</v>
      </c>
      <c r="F11" s="11">
        <v>3</v>
      </c>
      <c r="G11" s="11">
        <f t="shared" ref="G11" si="4">F11</f>
        <v>3</v>
      </c>
      <c r="H11" s="11">
        <f t="shared" ref="H11" si="5">F11</f>
        <v>3</v>
      </c>
      <c r="I11" s="11">
        <v>5</v>
      </c>
      <c r="J11" s="11">
        <f t="shared" ref="J11" si="6">I11</f>
        <v>5</v>
      </c>
      <c r="K11" s="11">
        <f t="shared" ref="K11" si="7">I11</f>
        <v>5</v>
      </c>
      <c r="L11" s="11"/>
      <c r="M11" s="11">
        <f t="shared" ref="M11" si="8">L11</f>
        <v>0</v>
      </c>
      <c r="N11" s="11">
        <f t="shared" ref="N11" si="9">L11</f>
        <v>0</v>
      </c>
      <c r="O11" s="20">
        <f t="shared" ref="O11" si="10">H11+N11+K11</f>
        <v>8</v>
      </c>
      <c r="P11" s="18">
        <f>RANK(O11,$O$8:$O$13,1)</f>
        <v>4</v>
      </c>
      <c r="R11" s="5">
        <f t="shared" ref="R11" si="11">H11+K11+N11</f>
        <v>8</v>
      </c>
      <c r="S11" s="14">
        <f t="shared" si="0"/>
        <v>4</v>
      </c>
    </row>
    <row r="12" spans="2:19" ht="17.100000000000001" customHeight="1" x14ac:dyDescent="0.15">
      <c r="B12" s="19">
        <v>5</v>
      </c>
      <c r="C12" s="19">
        <v>4024</v>
      </c>
      <c r="D12" s="19" t="s">
        <v>54</v>
      </c>
      <c r="E12" s="19" t="s">
        <v>57</v>
      </c>
      <c r="F12" s="11">
        <v>5</v>
      </c>
      <c r="G12" s="11">
        <f>F12</f>
        <v>5</v>
      </c>
      <c r="H12" s="11">
        <f t="shared" ref="H12:H13" si="12">F12</f>
        <v>5</v>
      </c>
      <c r="I12" s="11">
        <v>4</v>
      </c>
      <c r="J12" s="11">
        <f t="shared" ref="J12:J13" si="13">I12</f>
        <v>4</v>
      </c>
      <c r="K12" s="11">
        <f t="shared" si="3"/>
        <v>4</v>
      </c>
      <c r="L12" s="11"/>
      <c r="M12" s="11">
        <f t="shared" ref="M12:M13" si="14">L12</f>
        <v>0</v>
      </c>
      <c r="N12" s="11">
        <f t="shared" ref="N12:N13" si="15">L12</f>
        <v>0</v>
      </c>
      <c r="O12" s="20">
        <f t="shared" si="1"/>
        <v>9</v>
      </c>
      <c r="P12" s="18">
        <f>RANK(O12,$O$8:$O$13,1)</f>
        <v>5</v>
      </c>
      <c r="R12" s="5">
        <f t="shared" si="2"/>
        <v>9</v>
      </c>
      <c r="S12" s="14">
        <f t="shared" si="0"/>
        <v>5</v>
      </c>
    </row>
    <row r="13" spans="2:19" ht="17.100000000000001" customHeight="1" x14ac:dyDescent="0.15">
      <c r="B13" s="19">
        <v>6</v>
      </c>
      <c r="C13" s="19" t="s">
        <v>46</v>
      </c>
      <c r="D13" s="19" t="s">
        <v>56</v>
      </c>
      <c r="E13" s="19" t="s">
        <v>48</v>
      </c>
      <c r="F13" s="11">
        <v>6</v>
      </c>
      <c r="G13" s="11">
        <f t="shared" ref="G13" si="16">F13</f>
        <v>6</v>
      </c>
      <c r="H13" s="11">
        <f t="shared" si="12"/>
        <v>6</v>
      </c>
      <c r="I13" s="11">
        <v>6</v>
      </c>
      <c r="J13" s="11">
        <f t="shared" si="13"/>
        <v>6</v>
      </c>
      <c r="K13" s="11">
        <f t="shared" si="3"/>
        <v>6</v>
      </c>
      <c r="L13" s="11"/>
      <c r="M13" s="11">
        <f t="shared" si="14"/>
        <v>0</v>
      </c>
      <c r="N13" s="11">
        <f t="shared" si="15"/>
        <v>0</v>
      </c>
      <c r="O13" s="20">
        <f t="shared" si="1"/>
        <v>12</v>
      </c>
      <c r="P13" s="18">
        <f>RANK(O13,$O$8:$O$13,1)</f>
        <v>6</v>
      </c>
      <c r="R13" s="5">
        <f t="shared" si="2"/>
        <v>12</v>
      </c>
      <c r="S13" s="14">
        <f t="shared" si="0"/>
        <v>6</v>
      </c>
    </row>
    <row r="14" spans="2:19" ht="17.100000000000001" customHeight="1" x14ac:dyDescent="0.15">
      <c r="B14" s="43" t="s">
        <v>17</v>
      </c>
      <c r="C14" s="44"/>
      <c r="D14" s="44"/>
      <c r="E14" s="45"/>
      <c r="F14" s="49">
        <v>0.49305555555555558</v>
      </c>
      <c r="G14" s="50"/>
      <c r="H14" s="51"/>
      <c r="I14" s="49">
        <v>0.53472222222222221</v>
      </c>
      <c r="J14" s="50"/>
      <c r="K14" s="51"/>
      <c r="L14" s="49"/>
      <c r="M14" s="50"/>
      <c r="N14" s="51"/>
      <c r="O14" s="5"/>
    </row>
    <row r="15" spans="2:19" ht="17.100000000000001" customHeight="1" x14ac:dyDescent="0.15">
      <c r="B15" s="43" t="s">
        <v>22</v>
      </c>
      <c r="C15" s="44"/>
      <c r="D15" s="44"/>
      <c r="E15" s="45"/>
      <c r="F15" s="49">
        <v>0.51268518518518513</v>
      </c>
      <c r="G15" s="50"/>
      <c r="H15" s="51"/>
      <c r="I15" s="49">
        <v>0.56041666666666667</v>
      </c>
      <c r="J15" s="50"/>
      <c r="K15" s="51"/>
      <c r="L15" s="49"/>
      <c r="M15" s="50"/>
      <c r="N15" s="51"/>
      <c r="O15" s="5"/>
    </row>
    <row r="16" spans="2:19" ht="17.100000000000001" customHeight="1" x14ac:dyDescent="0.15">
      <c r="B16" s="43" t="s">
        <v>23</v>
      </c>
      <c r="C16" s="44"/>
      <c r="D16" s="44"/>
      <c r="E16" s="45"/>
      <c r="F16" s="49">
        <v>0.51701388888888888</v>
      </c>
      <c r="G16" s="50"/>
      <c r="H16" s="51"/>
      <c r="I16" s="49">
        <v>0.56503472222222217</v>
      </c>
      <c r="J16" s="50"/>
      <c r="K16" s="51"/>
      <c r="L16" s="49"/>
      <c r="M16" s="50"/>
      <c r="N16" s="51"/>
      <c r="O16" s="5"/>
    </row>
    <row r="17" spans="2:15" ht="17.100000000000001" customHeight="1" x14ac:dyDescent="0.15">
      <c r="B17" s="43" t="s">
        <v>18</v>
      </c>
      <c r="C17" s="44"/>
      <c r="D17" s="44"/>
      <c r="E17" s="45"/>
      <c r="F17" s="49" t="s">
        <v>40</v>
      </c>
      <c r="G17" s="50"/>
      <c r="H17" s="51"/>
      <c r="I17" s="49" t="s">
        <v>40</v>
      </c>
      <c r="J17" s="50"/>
      <c r="K17" s="51"/>
      <c r="L17" s="49"/>
      <c r="M17" s="50"/>
      <c r="N17" s="51"/>
      <c r="O17" s="5"/>
    </row>
    <row r="18" spans="2:15" ht="17.100000000000001" customHeight="1" x14ac:dyDescent="0.15">
      <c r="B18" s="43" t="s">
        <v>19</v>
      </c>
      <c r="C18" s="44"/>
      <c r="D18" s="44"/>
      <c r="E18" s="45"/>
      <c r="F18" s="49" t="s">
        <v>41</v>
      </c>
      <c r="G18" s="50"/>
      <c r="H18" s="51"/>
      <c r="I18" s="49" t="s">
        <v>41</v>
      </c>
      <c r="J18" s="50"/>
      <c r="K18" s="51"/>
      <c r="L18" s="49"/>
      <c r="M18" s="50"/>
      <c r="N18" s="51"/>
      <c r="O18" s="5"/>
    </row>
    <row r="19" spans="2:15" ht="17.100000000000001" customHeight="1" x14ac:dyDescent="0.15">
      <c r="B19" s="43" t="s">
        <v>20</v>
      </c>
      <c r="C19" s="44"/>
      <c r="D19" s="44"/>
      <c r="E19" s="45"/>
      <c r="F19" s="49" t="s">
        <v>42</v>
      </c>
      <c r="G19" s="50"/>
      <c r="H19" s="51"/>
      <c r="I19" s="49" t="s">
        <v>42</v>
      </c>
      <c r="J19" s="50"/>
      <c r="K19" s="51"/>
      <c r="L19" s="49"/>
      <c r="M19" s="50"/>
      <c r="N19" s="51"/>
      <c r="O19" s="5"/>
    </row>
    <row r="20" spans="2:15" ht="17.100000000000001" customHeight="1" x14ac:dyDescent="0.15">
      <c r="B20" s="43" t="s">
        <v>21</v>
      </c>
      <c r="C20" s="44"/>
      <c r="D20" s="44"/>
      <c r="E20" s="45"/>
      <c r="F20" s="56" t="s">
        <v>43</v>
      </c>
      <c r="G20" s="50"/>
      <c r="H20" s="51"/>
      <c r="I20" s="56" t="s">
        <v>44</v>
      </c>
      <c r="J20" s="50"/>
      <c r="K20" s="51"/>
      <c r="L20" s="49"/>
      <c r="M20" s="50"/>
      <c r="N20" s="51"/>
      <c r="O20" s="5"/>
    </row>
    <row r="21" spans="2:15" ht="18.95" customHeight="1" x14ac:dyDescent="0.15"/>
  </sheetData>
  <mergeCells count="42">
    <mergeCell ref="B19:E19"/>
    <mergeCell ref="B20:E20"/>
    <mergeCell ref="F17:H17"/>
    <mergeCell ref="I17:K17"/>
    <mergeCell ref="L17:N17"/>
    <mergeCell ref="F18:H18"/>
    <mergeCell ref="I18:K18"/>
    <mergeCell ref="L18:N18"/>
    <mergeCell ref="B17:E17"/>
    <mergeCell ref="B18:E18"/>
    <mergeCell ref="F19:H19"/>
    <mergeCell ref="I19:K19"/>
    <mergeCell ref="L19:N19"/>
    <mergeCell ref="F20:H20"/>
    <mergeCell ref="I20:K20"/>
    <mergeCell ref="L20:N20"/>
    <mergeCell ref="I15:K15"/>
    <mergeCell ref="L15:N15"/>
    <mergeCell ref="F16:H16"/>
    <mergeCell ref="I16:K16"/>
    <mergeCell ref="L16:N16"/>
    <mergeCell ref="B15:E15"/>
    <mergeCell ref="B16:E16"/>
    <mergeCell ref="L6:N6"/>
    <mergeCell ref="O6:O7"/>
    <mergeCell ref="P6:P7"/>
    <mergeCell ref="F14:H14"/>
    <mergeCell ref="I14:K14"/>
    <mergeCell ref="L14:N14"/>
    <mergeCell ref="E6:E7"/>
    <mergeCell ref="B14:E14"/>
    <mergeCell ref="B6:B7"/>
    <mergeCell ref="C6:C7"/>
    <mergeCell ref="D6:D7"/>
    <mergeCell ref="F6:H6"/>
    <mergeCell ref="I6:K6"/>
    <mergeCell ref="F15:H15"/>
    <mergeCell ref="B2:C2"/>
    <mergeCell ref="N2:P2"/>
    <mergeCell ref="B3:C3"/>
    <mergeCell ref="N3:P4"/>
    <mergeCell ref="B4:C4"/>
  </mergeCells>
  <phoneticPr fontId="19"/>
  <pageMargins left="0.7" right="0.7" top="0.75" bottom="0.75" header="0.3" footer="0.3"/>
  <pageSetup paperSize="9" orientation="landscape" r:id="rId1"/>
  <headerFooter alignWithMargins="0">
    <oddHeader>&amp;L&amp;14成績表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S27"/>
  <sheetViews>
    <sheetView showZeros="0" view="pageBreakPreview" zoomScaleNormal="100" zoomScaleSheetLayoutView="100" workbookViewId="0">
      <selection activeCell="B1" sqref="B1"/>
    </sheetView>
  </sheetViews>
  <sheetFormatPr defaultColWidth="9" defaultRowHeight="14.25" x14ac:dyDescent="0.15"/>
  <cols>
    <col min="1" max="1" width="9" style="5" customWidth="1"/>
    <col min="2" max="2" width="6.25" style="5" customWidth="1"/>
    <col min="3" max="5" width="15.625" style="3" customWidth="1"/>
    <col min="6" max="14" width="7.375" style="3" customWidth="1"/>
    <col min="15" max="15" width="7.625" style="4" customWidth="1"/>
    <col min="16" max="16" width="5.625" style="5" customWidth="1"/>
    <col min="17" max="16384" width="9" style="5"/>
  </cols>
  <sheetData>
    <row r="1" spans="2:19" ht="20.100000000000001" customHeight="1" thickBot="1" x14ac:dyDescent="0.2">
      <c r="B1" s="1" t="s">
        <v>58</v>
      </c>
      <c r="C1" s="2"/>
    </row>
    <row r="2" spans="2:19" ht="20.100000000000001" customHeight="1" thickBot="1" x14ac:dyDescent="0.2">
      <c r="B2" s="28" t="s">
        <v>0</v>
      </c>
      <c r="C2" s="29"/>
      <c r="D2" s="6">
        <v>43254</v>
      </c>
      <c r="E2" s="23"/>
      <c r="F2" s="7"/>
      <c r="G2" s="7"/>
      <c r="I2" s="7"/>
      <c r="J2" s="7"/>
      <c r="L2" s="7"/>
      <c r="N2" s="30" t="s">
        <v>1</v>
      </c>
      <c r="O2" s="31"/>
      <c r="P2" s="32"/>
    </row>
    <row r="3" spans="2:19" ht="20.100000000000001" customHeight="1" x14ac:dyDescent="0.15">
      <c r="B3" s="33" t="s">
        <v>2</v>
      </c>
      <c r="C3" s="34"/>
      <c r="D3" s="8" t="s">
        <v>13</v>
      </c>
      <c r="E3" s="24"/>
      <c r="F3" s="7"/>
      <c r="G3" s="7"/>
      <c r="I3" s="7"/>
      <c r="J3" s="7"/>
      <c r="L3" s="7"/>
      <c r="N3" s="35" t="s">
        <v>12</v>
      </c>
      <c r="O3" s="36"/>
      <c r="P3" s="37"/>
    </row>
    <row r="4" spans="2:19" ht="20.100000000000001" customHeight="1" thickBot="1" x14ac:dyDescent="0.2">
      <c r="B4" s="41" t="s">
        <v>3</v>
      </c>
      <c r="C4" s="42"/>
      <c r="D4" s="8" t="s">
        <v>14</v>
      </c>
      <c r="E4" s="24"/>
      <c r="F4" s="7"/>
      <c r="G4" s="7"/>
      <c r="I4" s="7"/>
      <c r="J4" s="7"/>
      <c r="L4" s="7"/>
      <c r="N4" s="38"/>
      <c r="O4" s="39"/>
      <c r="P4" s="40"/>
    </row>
    <row r="5" spans="2:19" ht="15" customHeight="1" x14ac:dyDescent="0.15">
      <c r="B5" s="12"/>
      <c r="C5" s="13"/>
      <c r="D5" s="9"/>
      <c r="E5" s="9"/>
    </row>
    <row r="6" spans="2:19" ht="24.95" customHeight="1" x14ac:dyDescent="0.15">
      <c r="B6" s="54" t="s">
        <v>4</v>
      </c>
      <c r="C6" s="55" t="s">
        <v>5</v>
      </c>
      <c r="D6" s="55" t="s">
        <v>6</v>
      </c>
      <c r="E6" s="52" t="s">
        <v>47</v>
      </c>
      <c r="F6" s="46" t="s">
        <v>7</v>
      </c>
      <c r="G6" s="46"/>
      <c r="H6" s="46"/>
      <c r="I6" s="46" t="s">
        <v>15</v>
      </c>
      <c r="J6" s="46"/>
      <c r="K6" s="46"/>
      <c r="L6" s="46" t="s">
        <v>16</v>
      </c>
      <c r="M6" s="46"/>
      <c r="N6" s="46"/>
      <c r="O6" s="47" t="s">
        <v>8</v>
      </c>
      <c r="P6" s="48" t="s">
        <v>9</v>
      </c>
    </row>
    <row r="7" spans="2:19" ht="24.95" customHeight="1" x14ac:dyDescent="0.15">
      <c r="B7" s="54"/>
      <c r="C7" s="55"/>
      <c r="D7" s="55"/>
      <c r="E7" s="53"/>
      <c r="F7" s="17" t="s">
        <v>10</v>
      </c>
      <c r="G7" s="17" t="s">
        <v>9</v>
      </c>
      <c r="H7" s="17" t="s">
        <v>11</v>
      </c>
      <c r="I7" s="17" t="s">
        <v>10</v>
      </c>
      <c r="J7" s="17" t="s">
        <v>9</v>
      </c>
      <c r="K7" s="17" t="s">
        <v>11</v>
      </c>
      <c r="L7" s="17" t="s">
        <v>10</v>
      </c>
      <c r="M7" s="17" t="s">
        <v>9</v>
      </c>
      <c r="N7" s="17" t="s">
        <v>11</v>
      </c>
      <c r="O7" s="47"/>
      <c r="P7" s="48"/>
    </row>
    <row r="8" spans="2:19" ht="17.100000000000001" customHeight="1" x14ac:dyDescent="0.15">
      <c r="B8" s="10">
        <v>1</v>
      </c>
      <c r="C8" s="10">
        <v>29798</v>
      </c>
      <c r="D8" s="10" t="s">
        <v>27</v>
      </c>
      <c r="E8" s="19" t="s">
        <v>48</v>
      </c>
      <c r="F8" s="11">
        <v>2</v>
      </c>
      <c r="G8" s="11">
        <f>F8</f>
        <v>2</v>
      </c>
      <c r="H8" s="11">
        <f>F8</f>
        <v>2</v>
      </c>
      <c r="I8" s="11">
        <v>3</v>
      </c>
      <c r="J8" s="11">
        <f>I8</f>
        <v>3</v>
      </c>
      <c r="K8" s="11">
        <f>I8</f>
        <v>3</v>
      </c>
      <c r="L8" s="11"/>
      <c r="M8" s="11">
        <f>L8</f>
        <v>0</v>
      </c>
      <c r="N8" s="11">
        <f>L8</f>
        <v>0</v>
      </c>
      <c r="O8" s="15">
        <f>H8+N8+K8</f>
        <v>5</v>
      </c>
      <c r="P8" s="16">
        <f>RANK(O8,$O$8:$O$19,1)</f>
        <v>1</v>
      </c>
      <c r="R8" s="5">
        <f>H8+K8+N8</f>
        <v>5</v>
      </c>
      <c r="S8" s="14">
        <f t="shared" ref="S8:S19" si="0">RANK(R8,$R$8:$R$19,1)</f>
        <v>1</v>
      </c>
    </row>
    <row r="9" spans="2:19" ht="17.100000000000001" customHeight="1" x14ac:dyDescent="0.15">
      <c r="B9" s="10">
        <v>2</v>
      </c>
      <c r="C9" s="10" t="s">
        <v>24</v>
      </c>
      <c r="D9" s="10" t="s">
        <v>28</v>
      </c>
      <c r="E9" s="19" t="s">
        <v>48</v>
      </c>
      <c r="F9" s="11">
        <v>1</v>
      </c>
      <c r="G9" s="11">
        <f>F9</f>
        <v>1</v>
      </c>
      <c r="H9" s="11">
        <f>F9</f>
        <v>1</v>
      </c>
      <c r="I9" s="11">
        <v>5</v>
      </c>
      <c r="J9" s="11">
        <f>I9</f>
        <v>5</v>
      </c>
      <c r="K9" s="11">
        <f>I9</f>
        <v>5</v>
      </c>
      <c r="L9" s="11"/>
      <c r="M9" s="11">
        <f>L9</f>
        <v>0</v>
      </c>
      <c r="N9" s="11">
        <f>L9</f>
        <v>0</v>
      </c>
      <c r="O9" s="20">
        <f t="shared" ref="O9:O19" si="1">H9+N9+K9</f>
        <v>6</v>
      </c>
      <c r="P9" s="16">
        <f>RANK(O9,$O$8:$O$19,1)</f>
        <v>2</v>
      </c>
      <c r="R9" s="5">
        <f t="shared" ref="R9:R19" si="2">H9+K9+N9</f>
        <v>6</v>
      </c>
      <c r="S9" s="14">
        <f t="shared" si="0"/>
        <v>2</v>
      </c>
    </row>
    <row r="10" spans="2:19" ht="17.100000000000001" customHeight="1" x14ac:dyDescent="0.15">
      <c r="B10" s="10">
        <v>3</v>
      </c>
      <c r="C10" s="10">
        <v>30977</v>
      </c>
      <c r="D10" s="10" t="s">
        <v>29</v>
      </c>
      <c r="E10" s="19" t="s">
        <v>49</v>
      </c>
      <c r="F10" s="11">
        <v>4</v>
      </c>
      <c r="G10" s="11">
        <f>F10</f>
        <v>4</v>
      </c>
      <c r="H10" s="11">
        <f>F10</f>
        <v>4</v>
      </c>
      <c r="I10" s="11">
        <v>2</v>
      </c>
      <c r="J10" s="11">
        <f>I10</f>
        <v>2</v>
      </c>
      <c r="K10" s="11">
        <f t="shared" ref="K10:K12" si="3">I10</f>
        <v>2</v>
      </c>
      <c r="L10" s="11"/>
      <c r="M10" s="11">
        <f>L10</f>
        <v>0</v>
      </c>
      <c r="N10" s="11">
        <f>L10</f>
        <v>0</v>
      </c>
      <c r="O10" s="20">
        <f t="shared" si="1"/>
        <v>6</v>
      </c>
      <c r="P10" s="16">
        <v>3</v>
      </c>
      <c r="R10" s="5">
        <f t="shared" si="2"/>
        <v>6</v>
      </c>
      <c r="S10" s="14">
        <f t="shared" si="0"/>
        <v>2</v>
      </c>
    </row>
    <row r="11" spans="2:19" ht="17.100000000000001" customHeight="1" x14ac:dyDescent="0.15">
      <c r="B11" s="10">
        <v>4</v>
      </c>
      <c r="C11" s="10">
        <v>30770</v>
      </c>
      <c r="D11" s="10" t="s">
        <v>30</v>
      </c>
      <c r="E11" s="19" t="s">
        <v>48</v>
      </c>
      <c r="F11" s="11">
        <v>3</v>
      </c>
      <c r="G11" s="11">
        <f>F11</f>
        <v>3</v>
      </c>
      <c r="H11" s="11">
        <f t="shared" ref="H11:H12" si="4">F11</f>
        <v>3</v>
      </c>
      <c r="I11" s="11">
        <v>4</v>
      </c>
      <c r="J11" s="11">
        <f t="shared" ref="J11" si="5">I11</f>
        <v>4</v>
      </c>
      <c r="K11" s="11">
        <f t="shared" si="3"/>
        <v>4</v>
      </c>
      <c r="L11" s="11"/>
      <c r="M11" s="11">
        <f t="shared" ref="M11" si="6">L11</f>
        <v>0</v>
      </c>
      <c r="N11" s="11">
        <f t="shared" ref="N11:N18" si="7">L11</f>
        <v>0</v>
      </c>
      <c r="O11" s="20">
        <f t="shared" si="1"/>
        <v>7</v>
      </c>
      <c r="P11" s="16">
        <f>RANK(O11,$O$8:$O$19,1)</f>
        <v>4</v>
      </c>
      <c r="R11" s="5">
        <f t="shared" si="2"/>
        <v>7</v>
      </c>
      <c r="S11" s="14">
        <f t="shared" si="0"/>
        <v>4</v>
      </c>
    </row>
    <row r="12" spans="2:19" ht="17.100000000000001" customHeight="1" x14ac:dyDescent="0.15">
      <c r="B12" s="10">
        <v>5</v>
      </c>
      <c r="C12" s="10" t="s">
        <v>25</v>
      </c>
      <c r="D12" s="10" t="s">
        <v>31</v>
      </c>
      <c r="E12" s="19" t="s">
        <v>48</v>
      </c>
      <c r="F12" s="11">
        <v>7</v>
      </c>
      <c r="G12" s="11">
        <f t="shared" ref="G12:G19" si="8">F12</f>
        <v>7</v>
      </c>
      <c r="H12" s="11">
        <f t="shared" si="4"/>
        <v>7</v>
      </c>
      <c r="I12" s="11">
        <v>1</v>
      </c>
      <c r="J12" s="11">
        <f t="shared" ref="J12:J19" si="9">I12</f>
        <v>1</v>
      </c>
      <c r="K12" s="11">
        <f t="shared" si="3"/>
        <v>1</v>
      </c>
      <c r="L12" s="11"/>
      <c r="M12" s="11">
        <f t="shared" ref="M12:M19" si="10">L12</f>
        <v>0</v>
      </c>
      <c r="N12" s="11">
        <f t="shared" si="7"/>
        <v>0</v>
      </c>
      <c r="O12" s="20">
        <f t="shared" si="1"/>
        <v>8</v>
      </c>
      <c r="P12" s="16">
        <f>RANK(O12,$O$8:$O$19,1)</f>
        <v>5</v>
      </c>
      <c r="R12" s="5">
        <f t="shared" si="2"/>
        <v>8</v>
      </c>
      <c r="S12" s="14">
        <f t="shared" si="0"/>
        <v>5</v>
      </c>
    </row>
    <row r="13" spans="2:19" ht="17.100000000000001" customHeight="1" x14ac:dyDescent="0.15">
      <c r="B13" s="10">
        <v>6</v>
      </c>
      <c r="C13" s="10">
        <v>30982</v>
      </c>
      <c r="D13" s="10" t="s">
        <v>32</v>
      </c>
      <c r="E13" s="19" t="s">
        <v>49</v>
      </c>
      <c r="F13" s="11">
        <v>5</v>
      </c>
      <c r="G13" s="11">
        <f t="shared" si="8"/>
        <v>5</v>
      </c>
      <c r="H13" s="11">
        <f t="shared" ref="H13:H18" si="11">F13</f>
        <v>5</v>
      </c>
      <c r="I13" s="11">
        <v>6</v>
      </c>
      <c r="J13" s="11">
        <f t="shared" si="9"/>
        <v>6</v>
      </c>
      <c r="K13" s="11">
        <f t="shared" ref="K13:K19" si="12">I13</f>
        <v>6</v>
      </c>
      <c r="L13" s="11"/>
      <c r="M13" s="11">
        <f t="shared" si="10"/>
        <v>0</v>
      </c>
      <c r="N13" s="11">
        <f t="shared" si="7"/>
        <v>0</v>
      </c>
      <c r="O13" s="20">
        <f t="shared" si="1"/>
        <v>11</v>
      </c>
      <c r="P13" s="16">
        <f>RANK(O13,$O$8:$O$19,1)</f>
        <v>6</v>
      </c>
      <c r="R13" s="5">
        <f t="shared" si="2"/>
        <v>11</v>
      </c>
      <c r="S13" s="14">
        <f t="shared" si="0"/>
        <v>6</v>
      </c>
    </row>
    <row r="14" spans="2:19" ht="17.100000000000001" customHeight="1" x14ac:dyDescent="0.15">
      <c r="B14" s="10">
        <v>7</v>
      </c>
      <c r="C14" s="10">
        <v>30976</v>
      </c>
      <c r="D14" s="10" t="s">
        <v>33</v>
      </c>
      <c r="E14" s="19" t="s">
        <v>49</v>
      </c>
      <c r="F14" s="11">
        <v>6</v>
      </c>
      <c r="G14" s="11">
        <f t="shared" si="8"/>
        <v>6</v>
      </c>
      <c r="H14" s="11">
        <f t="shared" si="11"/>
        <v>6</v>
      </c>
      <c r="I14" s="11">
        <v>8</v>
      </c>
      <c r="J14" s="11">
        <f t="shared" si="9"/>
        <v>8</v>
      </c>
      <c r="K14" s="11">
        <f t="shared" si="12"/>
        <v>8</v>
      </c>
      <c r="L14" s="11"/>
      <c r="M14" s="11">
        <f t="shared" si="10"/>
        <v>0</v>
      </c>
      <c r="N14" s="11">
        <f t="shared" si="7"/>
        <v>0</v>
      </c>
      <c r="O14" s="20">
        <f t="shared" si="1"/>
        <v>14</v>
      </c>
      <c r="P14" s="16">
        <f>RANK(O14,$O$8:$O$19,1)</f>
        <v>7</v>
      </c>
      <c r="R14" s="5">
        <f t="shared" si="2"/>
        <v>14</v>
      </c>
      <c r="S14" s="14">
        <f t="shared" si="0"/>
        <v>7</v>
      </c>
    </row>
    <row r="15" spans="2:19" ht="17.100000000000001" customHeight="1" x14ac:dyDescent="0.15">
      <c r="B15" s="10">
        <v>8</v>
      </c>
      <c r="C15" s="10">
        <v>306211</v>
      </c>
      <c r="D15" s="10" t="s">
        <v>34</v>
      </c>
      <c r="E15" s="19" t="s">
        <v>50</v>
      </c>
      <c r="F15" s="11">
        <v>11</v>
      </c>
      <c r="G15" s="11">
        <f t="shared" si="8"/>
        <v>11</v>
      </c>
      <c r="H15" s="11">
        <f t="shared" si="11"/>
        <v>11</v>
      </c>
      <c r="I15" s="11">
        <v>7</v>
      </c>
      <c r="J15" s="11">
        <f t="shared" si="9"/>
        <v>7</v>
      </c>
      <c r="K15" s="11">
        <f t="shared" si="12"/>
        <v>7</v>
      </c>
      <c r="L15" s="11"/>
      <c r="M15" s="11">
        <f t="shared" si="10"/>
        <v>0</v>
      </c>
      <c r="N15" s="11">
        <f t="shared" si="7"/>
        <v>0</v>
      </c>
      <c r="O15" s="20">
        <f t="shared" si="1"/>
        <v>18</v>
      </c>
      <c r="P15" s="16">
        <f>RANK(O15,$O$8:$O$19,1)</f>
        <v>8</v>
      </c>
      <c r="R15" s="5">
        <f t="shared" si="2"/>
        <v>18</v>
      </c>
      <c r="S15" s="14">
        <f t="shared" si="0"/>
        <v>8</v>
      </c>
    </row>
    <row r="16" spans="2:19" ht="17.100000000000001" customHeight="1" x14ac:dyDescent="0.15">
      <c r="B16" s="10">
        <v>9</v>
      </c>
      <c r="C16" s="10">
        <v>309761</v>
      </c>
      <c r="D16" s="10" t="s">
        <v>35</v>
      </c>
      <c r="E16" s="19" t="s">
        <v>49</v>
      </c>
      <c r="F16" s="11">
        <v>9</v>
      </c>
      <c r="G16" s="11">
        <f t="shared" si="8"/>
        <v>9</v>
      </c>
      <c r="H16" s="11">
        <f t="shared" si="11"/>
        <v>9</v>
      </c>
      <c r="I16" s="11">
        <v>9</v>
      </c>
      <c r="J16" s="11">
        <f t="shared" si="9"/>
        <v>9</v>
      </c>
      <c r="K16" s="11">
        <f t="shared" si="12"/>
        <v>9</v>
      </c>
      <c r="L16" s="11"/>
      <c r="M16" s="11">
        <f t="shared" ref="M16:M17" si="13">L16</f>
        <v>0</v>
      </c>
      <c r="N16" s="11">
        <f t="shared" si="7"/>
        <v>0</v>
      </c>
      <c r="O16" s="20">
        <f t="shared" si="1"/>
        <v>18</v>
      </c>
      <c r="P16" s="16">
        <v>9</v>
      </c>
      <c r="R16" s="5">
        <f t="shared" si="2"/>
        <v>18</v>
      </c>
      <c r="S16" s="14">
        <f t="shared" si="0"/>
        <v>8</v>
      </c>
    </row>
    <row r="17" spans="2:19" ht="17.100000000000001" customHeight="1" x14ac:dyDescent="0.15">
      <c r="B17" s="10">
        <v>10</v>
      </c>
      <c r="C17" s="10">
        <v>309771</v>
      </c>
      <c r="D17" s="10" t="s">
        <v>36</v>
      </c>
      <c r="E17" s="19" t="s">
        <v>49</v>
      </c>
      <c r="F17" s="11">
        <v>8</v>
      </c>
      <c r="G17" s="11">
        <f t="shared" si="8"/>
        <v>8</v>
      </c>
      <c r="H17" s="11">
        <f t="shared" si="11"/>
        <v>8</v>
      </c>
      <c r="I17" s="11">
        <v>11</v>
      </c>
      <c r="J17" s="11">
        <f t="shared" si="9"/>
        <v>11</v>
      </c>
      <c r="K17" s="11">
        <f t="shared" si="12"/>
        <v>11</v>
      </c>
      <c r="L17" s="11"/>
      <c r="M17" s="11">
        <f t="shared" si="13"/>
        <v>0</v>
      </c>
      <c r="N17" s="11">
        <f t="shared" si="7"/>
        <v>0</v>
      </c>
      <c r="O17" s="20">
        <f t="shared" si="1"/>
        <v>19</v>
      </c>
      <c r="P17" s="16">
        <f>RANK(O17,$O$8:$O$19,1)</f>
        <v>10</v>
      </c>
      <c r="R17" s="5">
        <f t="shared" si="2"/>
        <v>19</v>
      </c>
      <c r="S17" s="14">
        <f t="shared" si="0"/>
        <v>10</v>
      </c>
    </row>
    <row r="18" spans="2:19" ht="17.100000000000001" customHeight="1" x14ac:dyDescent="0.15">
      <c r="B18" s="10">
        <v>11</v>
      </c>
      <c r="C18" s="10" t="s">
        <v>26</v>
      </c>
      <c r="D18" s="10" t="s">
        <v>37</v>
      </c>
      <c r="E18" s="19" t="s">
        <v>48</v>
      </c>
      <c r="F18" s="11">
        <v>10</v>
      </c>
      <c r="G18" s="11">
        <f t="shared" si="8"/>
        <v>10</v>
      </c>
      <c r="H18" s="11">
        <f t="shared" si="11"/>
        <v>10</v>
      </c>
      <c r="I18" s="11">
        <v>10</v>
      </c>
      <c r="J18" s="11">
        <f t="shared" si="9"/>
        <v>10</v>
      </c>
      <c r="K18" s="11">
        <f t="shared" si="12"/>
        <v>10</v>
      </c>
      <c r="L18" s="11"/>
      <c r="M18" s="11">
        <f t="shared" si="10"/>
        <v>0</v>
      </c>
      <c r="N18" s="11">
        <f t="shared" si="7"/>
        <v>0</v>
      </c>
      <c r="O18" s="20">
        <f t="shared" si="1"/>
        <v>20</v>
      </c>
      <c r="P18" s="16">
        <f>RANK(O18,$O$8:$O$19,1)</f>
        <v>11</v>
      </c>
      <c r="R18" s="5">
        <f t="shared" si="2"/>
        <v>20</v>
      </c>
      <c r="S18" s="14">
        <f t="shared" si="0"/>
        <v>11</v>
      </c>
    </row>
    <row r="19" spans="2:19" ht="17.100000000000001" customHeight="1" x14ac:dyDescent="0.15">
      <c r="B19" s="10">
        <v>12</v>
      </c>
      <c r="C19" s="10">
        <v>30305</v>
      </c>
      <c r="D19" s="10" t="s">
        <v>38</v>
      </c>
      <c r="E19" s="19" t="s">
        <v>49</v>
      </c>
      <c r="F19" s="11" t="s">
        <v>39</v>
      </c>
      <c r="G19" s="11" t="str">
        <f t="shared" si="8"/>
        <v>DNF</v>
      </c>
      <c r="H19" s="11">
        <v>13</v>
      </c>
      <c r="I19" s="11">
        <v>12</v>
      </c>
      <c r="J19" s="11">
        <f t="shared" si="9"/>
        <v>12</v>
      </c>
      <c r="K19" s="11">
        <f t="shared" si="12"/>
        <v>12</v>
      </c>
      <c r="L19" s="11"/>
      <c r="M19" s="11">
        <f t="shared" si="10"/>
        <v>0</v>
      </c>
      <c r="N19" s="11">
        <f t="shared" ref="N19" si="14">L19</f>
        <v>0</v>
      </c>
      <c r="O19" s="20">
        <f t="shared" si="1"/>
        <v>25</v>
      </c>
      <c r="P19" s="16">
        <f>RANK(O19,$O$8:$O$19,1)</f>
        <v>12</v>
      </c>
      <c r="R19" s="5">
        <f t="shared" si="2"/>
        <v>25</v>
      </c>
      <c r="S19" s="14">
        <f t="shared" si="0"/>
        <v>12</v>
      </c>
    </row>
    <row r="20" spans="2:19" ht="17.100000000000001" customHeight="1" x14ac:dyDescent="0.15">
      <c r="B20" s="43" t="s">
        <v>17</v>
      </c>
      <c r="C20" s="44"/>
      <c r="D20" s="44"/>
      <c r="E20" s="45"/>
      <c r="F20" s="49">
        <v>0.49791666666666662</v>
      </c>
      <c r="G20" s="50"/>
      <c r="H20" s="51"/>
      <c r="I20" s="49">
        <v>0.5395833333333333</v>
      </c>
      <c r="J20" s="50"/>
      <c r="K20" s="51"/>
      <c r="L20" s="49"/>
      <c r="M20" s="50"/>
      <c r="N20" s="51"/>
      <c r="O20" s="5"/>
    </row>
    <row r="21" spans="2:19" ht="17.100000000000001" customHeight="1" x14ac:dyDescent="0.15">
      <c r="B21" s="43" t="s">
        <v>22</v>
      </c>
      <c r="C21" s="44"/>
      <c r="D21" s="44"/>
      <c r="E21" s="45"/>
      <c r="F21" s="49">
        <v>0.51858796296296295</v>
      </c>
      <c r="G21" s="50"/>
      <c r="H21" s="51"/>
      <c r="I21" s="49">
        <v>0.56708333333333327</v>
      </c>
      <c r="J21" s="50"/>
      <c r="K21" s="51"/>
      <c r="L21" s="49"/>
      <c r="M21" s="50"/>
      <c r="N21" s="51"/>
      <c r="O21" s="5"/>
    </row>
    <row r="22" spans="2:19" ht="17.100000000000001" customHeight="1" x14ac:dyDescent="0.15">
      <c r="B22" s="43" t="s">
        <v>23</v>
      </c>
      <c r="C22" s="44"/>
      <c r="D22" s="44"/>
      <c r="E22" s="45"/>
      <c r="F22" s="49">
        <v>0.52553240740740736</v>
      </c>
      <c r="G22" s="50"/>
      <c r="H22" s="51"/>
      <c r="I22" s="49">
        <v>0.57256944444444446</v>
      </c>
      <c r="J22" s="50"/>
      <c r="K22" s="51"/>
      <c r="L22" s="49"/>
      <c r="M22" s="50"/>
      <c r="N22" s="51"/>
      <c r="O22" s="5"/>
    </row>
    <row r="23" spans="2:19" ht="17.100000000000001" customHeight="1" x14ac:dyDescent="0.15">
      <c r="B23" s="43" t="s">
        <v>18</v>
      </c>
      <c r="C23" s="44"/>
      <c r="D23" s="44"/>
      <c r="E23" s="45"/>
      <c r="F23" s="49" t="s">
        <v>40</v>
      </c>
      <c r="G23" s="50"/>
      <c r="H23" s="51"/>
      <c r="I23" s="49" t="s">
        <v>40</v>
      </c>
      <c r="J23" s="50"/>
      <c r="K23" s="51"/>
      <c r="L23" s="49"/>
      <c r="M23" s="50"/>
      <c r="N23" s="51"/>
      <c r="O23" s="5"/>
    </row>
    <row r="24" spans="2:19" ht="17.100000000000001" customHeight="1" x14ac:dyDescent="0.15">
      <c r="B24" s="43" t="s">
        <v>19</v>
      </c>
      <c r="C24" s="44"/>
      <c r="D24" s="44"/>
      <c r="E24" s="45"/>
      <c r="F24" s="49" t="s">
        <v>41</v>
      </c>
      <c r="G24" s="50"/>
      <c r="H24" s="51"/>
      <c r="I24" s="49" t="s">
        <v>41</v>
      </c>
      <c r="J24" s="50"/>
      <c r="K24" s="51"/>
      <c r="L24" s="49"/>
      <c r="M24" s="50"/>
      <c r="N24" s="51"/>
      <c r="O24" s="5"/>
    </row>
    <row r="25" spans="2:19" ht="17.100000000000001" customHeight="1" x14ac:dyDescent="0.15">
      <c r="B25" s="43" t="s">
        <v>20</v>
      </c>
      <c r="C25" s="44"/>
      <c r="D25" s="44"/>
      <c r="E25" s="45"/>
      <c r="F25" s="49" t="s">
        <v>42</v>
      </c>
      <c r="G25" s="50"/>
      <c r="H25" s="51"/>
      <c r="I25" s="49" t="s">
        <v>42</v>
      </c>
      <c r="J25" s="50"/>
      <c r="K25" s="51"/>
      <c r="L25" s="49"/>
      <c r="M25" s="50"/>
      <c r="N25" s="51"/>
      <c r="O25" s="5"/>
    </row>
    <row r="26" spans="2:19" ht="17.100000000000001" customHeight="1" x14ac:dyDescent="0.15">
      <c r="B26" s="43" t="s">
        <v>21</v>
      </c>
      <c r="C26" s="44"/>
      <c r="D26" s="44"/>
      <c r="E26" s="45"/>
      <c r="F26" s="56" t="s">
        <v>43</v>
      </c>
      <c r="G26" s="50"/>
      <c r="H26" s="51"/>
      <c r="I26" s="56" t="s">
        <v>44</v>
      </c>
      <c r="J26" s="50"/>
      <c r="K26" s="51"/>
      <c r="L26" s="49"/>
      <c r="M26" s="50"/>
      <c r="N26" s="51"/>
      <c r="O26" s="5"/>
    </row>
    <row r="27" spans="2:19" ht="18.95" customHeight="1" x14ac:dyDescent="0.15"/>
  </sheetData>
  <mergeCells count="42">
    <mergeCell ref="B20:E20"/>
    <mergeCell ref="B21:E21"/>
    <mergeCell ref="B22:E22"/>
    <mergeCell ref="B23:E23"/>
    <mergeCell ref="B24:E24"/>
    <mergeCell ref="B25:E25"/>
    <mergeCell ref="B26:E26"/>
    <mergeCell ref="P6:P7"/>
    <mergeCell ref="I6:K6"/>
    <mergeCell ref="L6:N6"/>
    <mergeCell ref="F6:H6"/>
    <mergeCell ref="I20:K20"/>
    <mergeCell ref="L20:N20"/>
    <mergeCell ref="I21:K21"/>
    <mergeCell ref="L21:N21"/>
    <mergeCell ref="F20:H20"/>
    <mergeCell ref="F21:H21"/>
    <mergeCell ref="F22:H22"/>
    <mergeCell ref="F23:H23"/>
    <mergeCell ref="F24:H24"/>
    <mergeCell ref="F25:H25"/>
    <mergeCell ref="B2:C2"/>
    <mergeCell ref="B3:C3"/>
    <mergeCell ref="B4:C4"/>
    <mergeCell ref="B6:B7"/>
    <mergeCell ref="C6:C7"/>
    <mergeCell ref="N2:P2"/>
    <mergeCell ref="N3:P4"/>
    <mergeCell ref="D6:D7"/>
    <mergeCell ref="O6:O7"/>
    <mergeCell ref="E6:E7"/>
    <mergeCell ref="F26:H26"/>
    <mergeCell ref="I26:K26"/>
    <mergeCell ref="L26:N26"/>
    <mergeCell ref="I22:K22"/>
    <mergeCell ref="L22:N22"/>
    <mergeCell ref="I23:K23"/>
    <mergeCell ref="L23:N23"/>
    <mergeCell ref="I24:K24"/>
    <mergeCell ref="L24:N24"/>
    <mergeCell ref="I25:K25"/>
    <mergeCell ref="L25:N25"/>
  </mergeCells>
  <phoneticPr fontId="19"/>
  <pageMargins left="0.7" right="0.7" top="0.75" bottom="0.75" header="0.3" footer="0.3"/>
  <pageSetup paperSize="9" orientation="landscape" r:id="rId1"/>
  <headerFooter alignWithMargins="0">
    <oddHeader>&amp;L&amp;14成績表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S27"/>
  <sheetViews>
    <sheetView showZeros="0" tabSelected="1" view="pageBreakPreview" zoomScaleNormal="100" zoomScaleSheetLayoutView="100" workbookViewId="0">
      <selection activeCell="C15" sqref="C15"/>
    </sheetView>
  </sheetViews>
  <sheetFormatPr defaultColWidth="9" defaultRowHeight="14.25" x14ac:dyDescent="0.15"/>
  <cols>
    <col min="1" max="1" width="9" style="5" customWidth="1"/>
    <col min="2" max="2" width="6.25" style="5" customWidth="1"/>
    <col min="3" max="5" width="15.625" style="3" customWidth="1"/>
    <col min="6" max="14" width="7.375" style="3" customWidth="1"/>
    <col min="15" max="15" width="7.625" style="4" customWidth="1"/>
    <col min="16" max="16" width="5.625" style="5" customWidth="1"/>
    <col min="17" max="16384" width="9" style="5"/>
  </cols>
  <sheetData>
    <row r="1" spans="2:19" ht="20.100000000000001" customHeight="1" thickBot="1" x14ac:dyDescent="0.2">
      <c r="B1" s="1" t="s">
        <v>58</v>
      </c>
      <c r="C1" s="2"/>
    </row>
    <row r="2" spans="2:19" ht="20.100000000000001" customHeight="1" thickBot="1" x14ac:dyDescent="0.2">
      <c r="B2" s="28" t="s">
        <v>0</v>
      </c>
      <c r="C2" s="29"/>
      <c r="D2" s="6">
        <v>43254</v>
      </c>
      <c r="E2" s="23"/>
      <c r="F2" s="7"/>
      <c r="G2" s="7"/>
      <c r="I2" s="7"/>
      <c r="J2" s="7"/>
      <c r="L2" s="7"/>
      <c r="N2" s="30"/>
      <c r="O2" s="31"/>
      <c r="P2" s="32"/>
    </row>
    <row r="3" spans="2:19" ht="20.100000000000001" customHeight="1" x14ac:dyDescent="0.15">
      <c r="B3" s="33" t="s">
        <v>2</v>
      </c>
      <c r="C3" s="34"/>
      <c r="D3" s="8" t="s">
        <v>13</v>
      </c>
      <c r="E3" s="24"/>
      <c r="F3" s="7"/>
      <c r="G3" s="7"/>
      <c r="I3" s="7"/>
      <c r="J3" s="7"/>
      <c r="L3" s="7"/>
      <c r="N3" s="35"/>
      <c r="O3" s="36"/>
      <c r="P3" s="37"/>
    </row>
    <row r="4" spans="2:19" ht="20.100000000000001" customHeight="1" thickBot="1" x14ac:dyDescent="0.2">
      <c r="B4" s="41" t="s">
        <v>3</v>
      </c>
      <c r="C4" s="42"/>
      <c r="D4" s="8" t="s">
        <v>59</v>
      </c>
      <c r="E4" s="24"/>
      <c r="F4" s="7"/>
      <c r="G4" s="7"/>
      <c r="I4" s="7"/>
      <c r="J4" s="7"/>
      <c r="L4" s="7"/>
      <c r="N4" s="38"/>
      <c r="O4" s="39"/>
      <c r="P4" s="40"/>
    </row>
    <row r="5" spans="2:19" ht="15" customHeight="1" x14ac:dyDescent="0.15">
      <c r="B5" s="12"/>
      <c r="C5" s="13"/>
      <c r="D5" s="9"/>
      <c r="E5" s="9"/>
    </row>
    <row r="6" spans="2:19" ht="24.95" customHeight="1" x14ac:dyDescent="0.15">
      <c r="B6" s="54" t="s">
        <v>4</v>
      </c>
      <c r="C6" s="55" t="s">
        <v>5</v>
      </c>
      <c r="D6" s="55" t="s">
        <v>6</v>
      </c>
      <c r="E6" s="52" t="s">
        <v>47</v>
      </c>
      <c r="F6" s="46"/>
      <c r="G6" s="46"/>
      <c r="H6" s="46"/>
      <c r="I6" s="46"/>
      <c r="J6" s="46"/>
      <c r="K6" s="46"/>
      <c r="L6" s="46"/>
      <c r="M6" s="46"/>
      <c r="N6" s="46"/>
      <c r="O6" s="47"/>
      <c r="P6" s="48"/>
    </row>
    <row r="7" spans="2:19" ht="24.95" customHeight="1" x14ac:dyDescent="0.15">
      <c r="B7" s="54"/>
      <c r="C7" s="55"/>
      <c r="D7" s="55"/>
      <c r="E7" s="53"/>
      <c r="F7" s="17"/>
      <c r="G7" s="17"/>
      <c r="H7" s="17"/>
      <c r="I7" s="17"/>
      <c r="J7" s="17"/>
      <c r="K7" s="17"/>
      <c r="L7" s="17"/>
      <c r="M7" s="17"/>
      <c r="N7" s="17"/>
      <c r="O7" s="47"/>
      <c r="P7" s="48"/>
    </row>
    <row r="8" spans="2:19" ht="17.100000000000001" customHeight="1" x14ac:dyDescent="0.15">
      <c r="B8" s="22">
        <v>1</v>
      </c>
      <c r="C8" s="22">
        <v>29798</v>
      </c>
      <c r="D8" s="22" t="s">
        <v>27</v>
      </c>
      <c r="E8" s="22" t="s">
        <v>48</v>
      </c>
      <c r="F8" s="11"/>
      <c r="G8" s="11"/>
      <c r="H8" s="11"/>
      <c r="I8" s="11"/>
      <c r="J8" s="11"/>
      <c r="K8" s="11"/>
      <c r="L8" s="11"/>
      <c r="M8" s="11"/>
      <c r="N8" s="11"/>
      <c r="O8" s="20"/>
      <c r="P8" s="21"/>
      <c r="S8" s="14"/>
    </row>
    <row r="9" spans="2:19" ht="17.100000000000001" customHeight="1" x14ac:dyDescent="0.15">
      <c r="B9" s="22">
        <v>2</v>
      </c>
      <c r="C9" s="22" t="s">
        <v>24</v>
      </c>
      <c r="D9" s="22" t="s">
        <v>28</v>
      </c>
      <c r="E9" s="22" t="s">
        <v>48</v>
      </c>
      <c r="F9" s="11"/>
      <c r="G9" s="11"/>
      <c r="H9" s="11"/>
      <c r="I9" s="11"/>
      <c r="J9" s="11"/>
      <c r="K9" s="11"/>
      <c r="L9" s="11"/>
      <c r="M9" s="11"/>
      <c r="N9" s="11"/>
      <c r="O9" s="20"/>
      <c r="P9" s="21"/>
      <c r="S9" s="14"/>
    </row>
    <row r="10" spans="2:19" ht="17.100000000000001" customHeight="1" x14ac:dyDescent="0.15">
      <c r="B10" s="22">
        <v>3</v>
      </c>
      <c r="C10" s="22">
        <v>30770</v>
      </c>
      <c r="D10" s="22" t="s">
        <v>30</v>
      </c>
      <c r="E10" s="22" t="s">
        <v>48</v>
      </c>
      <c r="F10" s="11"/>
      <c r="G10" s="11"/>
      <c r="H10" s="11"/>
      <c r="I10" s="11"/>
      <c r="J10" s="11"/>
      <c r="K10" s="11"/>
      <c r="L10" s="11"/>
      <c r="M10" s="11"/>
      <c r="N10" s="11"/>
      <c r="O10" s="20"/>
      <c r="P10" s="21"/>
      <c r="S10" s="14"/>
    </row>
    <row r="11" spans="2:19" ht="17.100000000000001" customHeight="1" x14ac:dyDescent="0.15">
      <c r="B11" s="22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6"/>
      <c r="P11" s="27"/>
      <c r="S11" s="14"/>
    </row>
    <row r="12" spans="2:19" ht="17.100000000000001" customHeight="1" x14ac:dyDescent="0.15">
      <c r="B12" s="22"/>
      <c r="C12" s="22"/>
      <c r="D12" s="22"/>
      <c r="E12" s="22"/>
      <c r="F12" s="11"/>
      <c r="G12" s="11"/>
      <c r="H12" s="11"/>
      <c r="I12" s="11"/>
      <c r="J12" s="11"/>
      <c r="K12" s="11"/>
      <c r="L12" s="11"/>
      <c r="M12" s="11"/>
      <c r="N12" s="11"/>
      <c r="O12" s="20"/>
      <c r="P12" s="21"/>
      <c r="S12" s="14"/>
    </row>
    <row r="13" spans="2:19" ht="17.100000000000001" customHeight="1" x14ac:dyDescent="0.15">
      <c r="B13" s="22"/>
      <c r="C13" s="22"/>
      <c r="D13" s="22"/>
      <c r="E13" s="22"/>
      <c r="F13" s="11"/>
      <c r="G13" s="11"/>
      <c r="H13" s="11"/>
      <c r="I13" s="11"/>
      <c r="J13" s="11"/>
      <c r="K13" s="11"/>
      <c r="L13" s="11"/>
      <c r="M13" s="11"/>
      <c r="N13" s="11"/>
      <c r="O13" s="20"/>
      <c r="P13" s="21"/>
      <c r="S13" s="14"/>
    </row>
    <row r="14" spans="2:19" ht="17.100000000000001" customHeight="1" x14ac:dyDescent="0.15">
      <c r="B14" s="22"/>
      <c r="C14" s="22"/>
      <c r="D14" s="22"/>
      <c r="E14" s="22"/>
      <c r="F14" s="11"/>
      <c r="G14" s="11"/>
      <c r="H14" s="11"/>
      <c r="I14" s="11"/>
      <c r="J14" s="11"/>
      <c r="K14" s="11"/>
      <c r="L14" s="11"/>
      <c r="M14" s="11"/>
      <c r="N14" s="11"/>
      <c r="O14" s="20"/>
      <c r="P14" s="21"/>
      <c r="S14" s="14"/>
    </row>
    <row r="15" spans="2:19" ht="17.100000000000001" customHeight="1" x14ac:dyDescent="0.15">
      <c r="B15" s="22"/>
      <c r="C15" s="22"/>
      <c r="D15" s="22"/>
      <c r="E15" s="22"/>
      <c r="F15" s="11"/>
      <c r="G15" s="11"/>
      <c r="H15" s="11"/>
      <c r="I15" s="11"/>
      <c r="J15" s="11"/>
      <c r="K15" s="11"/>
      <c r="L15" s="11"/>
      <c r="M15" s="11"/>
      <c r="N15" s="11"/>
      <c r="O15" s="20"/>
      <c r="P15" s="21"/>
      <c r="S15" s="14"/>
    </row>
    <row r="16" spans="2:19" ht="17.100000000000001" customHeight="1" x14ac:dyDescent="0.15">
      <c r="B16" s="22"/>
      <c r="C16" s="22"/>
      <c r="D16" s="22"/>
      <c r="E16" s="22"/>
      <c r="F16" s="11"/>
      <c r="G16" s="11"/>
      <c r="H16" s="11"/>
      <c r="I16" s="11"/>
      <c r="J16" s="11"/>
      <c r="K16" s="11"/>
      <c r="L16" s="11"/>
      <c r="M16" s="11"/>
      <c r="N16" s="11"/>
      <c r="O16" s="20"/>
      <c r="P16" s="21"/>
      <c r="S16" s="14"/>
    </row>
    <row r="17" spans="2:19" ht="17.100000000000001" customHeight="1" x14ac:dyDescent="0.15">
      <c r="B17" s="22"/>
      <c r="C17" s="22"/>
      <c r="D17" s="22"/>
      <c r="E17" s="22"/>
      <c r="F17" s="11"/>
      <c r="G17" s="11"/>
      <c r="H17" s="11"/>
      <c r="I17" s="11"/>
      <c r="J17" s="11"/>
      <c r="K17" s="11"/>
      <c r="L17" s="11"/>
      <c r="M17" s="11"/>
      <c r="N17" s="11"/>
      <c r="O17" s="20"/>
      <c r="P17" s="21"/>
      <c r="S17" s="14"/>
    </row>
    <row r="18" spans="2:19" ht="17.100000000000001" customHeight="1" x14ac:dyDescent="0.15">
      <c r="B18" s="22"/>
      <c r="C18" s="22"/>
      <c r="D18" s="22"/>
      <c r="E18" s="22"/>
      <c r="F18" s="11"/>
      <c r="G18" s="11"/>
      <c r="H18" s="11"/>
      <c r="I18" s="11"/>
      <c r="J18" s="11"/>
      <c r="K18" s="11"/>
      <c r="L18" s="11"/>
      <c r="M18" s="11"/>
      <c r="N18" s="11"/>
      <c r="O18" s="20"/>
      <c r="P18" s="21"/>
      <c r="S18" s="14"/>
    </row>
    <row r="19" spans="2:19" ht="17.100000000000001" customHeight="1" x14ac:dyDescent="0.15">
      <c r="B19" s="22"/>
      <c r="C19" s="22"/>
      <c r="D19" s="22"/>
      <c r="E19" s="22"/>
      <c r="F19" s="11"/>
      <c r="G19" s="11"/>
      <c r="H19" s="11"/>
      <c r="I19" s="11"/>
      <c r="J19" s="11"/>
      <c r="K19" s="11"/>
      <c r="L19" s="11"/>
      <c r="M19" s="11"/>
      <c r="N19" s="11"/>
      <c r="O19" s="20"/>
      <c r="P19" s="21"/>
      <c r="S19" s="14"/>
    </row>
    <row r="20" spans="2:19" ht="17.100000000000001" customHeight="1" x14ac:dyDescent="0.15">
      <c r="B20" s="43"/>
      <c r="C20" s="44"/>
      <c r="D20" s="44"/>
      <c r="E20" s="45"/>
      <c r="F20" s="49"/>
      <c r="G20" s="50"/>
      <c r="H20" s="51"/>
      <c r="I20" s="49"/>
      <c r="J20" s="50"/>
      <c r="K20" s="51"/>
      <c r="L20" s="49"/>
      <c r="M20" s="50"/>
      <c r="N20" s="51"/>
      <c r="O20" s="5"/>
    </row>
    <row r="21" spans="2:19" ht="17.100000000000001" customHeight="1" x14ac:dyDescent="0.15">
      <c r="B21" s="43"/>
      <c r="C21" s="44"/>
      <c r="D21" s="44"/>
      <c r="E21" s="45"/>
      <c r="F21" s="49"/>
      <c r="G21" s="50"/>
      <c r="H21" s="51"/>
      <c r="I21" s="49"/>
      <c r="J21" s="50"/>
      <c r="K21" s="51"/>
      <c r="L21" s="49"/>
      <c r="M21" s="50"/>
      <c r="N21" s="51"/>
      <c r="O21" s="5"/>
    </row>
    <row r="22" spans="2:19" ht="17.100000000000001" customHeight="1" x14ac:dyDescent="0.15">
      <c r="B22" s="43"/>
      <c r="C22" s="44"/>
      <c r="D22" s="44"/>
      <c r="E22" s="45"/>
      <c r="F22" s="49"/>
      <c r="G22" s="50"/>
      <c r="H22" s="51"/>
      <c r="I22" s="49"/>
      <c r="J22" s="50"/>
      <c r="K22" s="51"/>
      <c r="L22" s="49"/>
      <c r="M22" s="50"/>
      <c r="N22" s="51"/>
      <c r="O22" s="5"/>
    </row>
    <row r="23" spans="2:19" ht="17.100000000000001" customHeight="1" x14ac:dyDescent="0.15">
      <c r="B23" s="43"/>
      <c r="C23" s="44"/>
      <c r="D23" s="44"/>
      <c r="E23" s="45"/>
      <c r="F23" s="49"/>
      <c r="G23" s="50"/>
      <c r="H23" s="51"/>
      <c r="I23" s="49"/>
      <c r="J23" s="50"/>
      <c r="K23" s="51"/>
      <c r="L23" s="49"/>
      <c r="M23" s="50"/>
      <c r="N23" s="51"/>
      <c r="O23" s="5"/>
    </row>
    <row r="24" spans="2:19" ht="17.100000000000001" customHeight="1" x14ac:dyDescent="0.15">
      <c r="B24" s="43"/>
      <c r="C24" s="44"/>
      <c r="D24" s="44"/>
      <c r="E24" s="45"/>
      <c r="F24" s="49"/>
      <c r="G24" s="50"/>
      <c r="H24" s="51"/>
      <c r="I24" s="49"/>
      <c r="J24" s="50"/>
      <c r="K24" s="51"/>
      <c r="L24" s="49"/>
      <c r="M24" s="50"/>
      <c r="N24" s="51"/>
      <c r="O24" s="5"/>
    </row>
    <row r="25" spans="2:19" ht="17.100000000000001" customHeight="1" x14ac:dyDescent="0.15">
      <c r="B25" s="43"/>
      <c r="C25" s="44"/>
      <c r="D25" s="44"/>
      <c r="E25" s="45"/>
      <c r="F25" s="49"/>
      <c r="G25" s="50"/>
      <c r="H25" s="51"/>
      <c r="I25" s="49"/>
      <c r="J25" s="50"/>
      <c r="K25" s="51"/>
      <c r="L25" s="49"/>
      <c r="M25" s="50"/>
      <c r="N25" s="51"/>
      <c r="O25" s="5"/>
    </row>
    <row r="26" spans="2:19" ht="17.100000000000001" customHeight="1" x14ac:dyDescent="0.15">
      <c r="B26" s="43"/>
      <c r="C26" s="44"/>
      <c r="D26" s="44"/>
      <c r="E26" s="45"/>
      <c r="F26" s="56"/>
      <c r="G26" s="50"/>
      <c r="H26" s="51"/>
      <c r="I26" s="56"/>
      <c r="J26" s="50"/>
      <c r="K26" s="51"/>
      <c r="L26" s="49"/>
      <c r="M26" s="50"/>
      <c r="N26" s="51"/>
      <c r="O26" s="5"/>
    </row>
    <row r="27" spans="2:19" ht="18.95" customHeight="1" x14ac:dyDescent="0.15"/>
  </sheetData>
  <mergeCells count="42">
    <mergeCell ref="B2:C2"/>
    <mergeCell ref="N2:P2"/>
    <mergeCell ref="B3:C3"/>
    <mergeCell ref="N3:P4"/>
    <mergeCell ref="B4:C4"/>
    <mergeCell ref="I6:K6"/>
    <mergeCell ref="L6:N6"/>
    <mergeCell ref="O6:O7"/>
    <mergeCell ref="P6:P7"/>
    <mergeCell ref="B20:E20"/>
    <mergeCell ref="F20:H20"/>
    <mergeCell ref="I20:K20"/>
    <mergeCell ref="L20:N20"/>
    <mergeCell ref="B6:B7"/>
    <mergeCell ref="C6:C7"/>
    <mergeCell ref="D6:D7"/>
    <mergeCell ref="E6:E7"/>
    <mergeCell ref="F6:H6"/>
    <mergeCell ref="B21:E21"/>
    <mergeCell ref="F21:H21"/>
    <mergeCell ref="I21:K21"/>
    <mergeCell ref="L21:N21"/>
    <mergeCell ref="B22:E22"/>
    <mergeCell ref="F22:H22"/>
    <mergeCell ref="I22:K22"/>
    <mergeCell ref="L22:N22"/>
    <mergeCell ref="B23:E23"/>
    <mergeCell ref="F23:H23"/>
    <mergeCell ref="I23:K23"/>
    <mergeCell ref="L23:N23"/>
    <mergeCell ref="B24:E24"/>
    <mergeCell ref="F24:H24"/>
    <mergeCell ref="I24:K24"/>
    <mergeCell ref="L24:N24"/>
    <mergeCell ref="B25:E25"/>
    <mergeCell ref="F25:H25"/>
    <mergeCell ref="I25:K25"/>
    <mergeCell ref="L25:N25"/>
    <mergeCell ref="B26:E26"/>
    <mergeCell ref="F26:H26"/>
    <mergeCell ref="I26:K26"/>
    <mergeCell ref="L26:N26"/>
  </mergeCells>
  <phoneticPr fontId="19"/>
  <pageMargins left="0.7" right="0.7" top="0.75" bottom="0.75" header="0.3" footer="0.3"/>
  <pageSetup paperSize="9" orientation="landscape" r:id="rId1"/>
  <headerFooter alignWithMargins="0">
    <oddHeader>&amp;L&amp;14成績表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成績表_470級</vt:lpstr>
      <vt:lpstr>成績表_スナイプ</vt:lpstr>
      <vt:lpstr>総合</vt:lpstr>
      <vt:lpstr>成績表_470級!Print_Area</vt:lpstr>
      <vt:lpstr>成績表_スナイプ!Print_Area</vt:lpstr>
      <vt:lpstr>総合!Print_Area</vt:lpstr>
    </vt:vector>
  </TitlesOfParts>
  <Company>SHIKA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㈱アトックス</dc:creator>
  <cp:lastModifiedBy>owner</cp:lastModifiedBy>
  <cp:lastPrinted>2018-06-04T07:28:01Z</cp:lastPrinted>
  <dcterms:created xsi:type="dcterms:W3CDTF">2012-07-23T00:21:06Z</dcterms:created>
  <dcterms:modified xsi:type="dcterms:W3CDTF">2018-06-10T01:50:54Z</dcterms:modified>
</cp:coreProperties>
</file>